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0" windowHeight="12105" activeTab="3"/>
  </bookViews>
  <sheets>
    <sheet name="福建" sheetId="1" r:id="rId1"/>
    <sheet name="Sheet1" sheetId="10" state="hidden" r:id="rId2"/>
    <sheet name="草稿" sheetId="9" state="hidden" r:id="rId3"/>
    <sheet name="三明" sheetId="2" r:id="rId4"/>
    <sheet name="漳州" sheetId="3" r:id="rId5"/>
    <sheet name="莆田" sheetId="4" r:id="rId6"/>
    <sheet name="南平" sheetId="5" r:id="rId7"/>
    <sheet name="龙岩" sheetId="6" r:id="rId8"/>
    <sheet name="宁德" sheetId="7" r:id="rId9"/>
    <sheet name="泉州" sheetId="8" r:id="rId10"/>
  </sheets>
  <definedNames>
    <definedName name="_xlnm._FilterDatabase" localSheetId="2" hidden="1">草稿!$A$1:$W$100</definedName>
    <definedName name="_xlnm.Print_Area" localSheetId="0">福建!$A$1:$W$113</definedName>
    <definedName name="_xlnm.Print_Area" localSheetId="6">南平!$A$2:$W$32</definedName>
    <definedName name="_xlnm.Print_Area" localSheetId="3">三明!$A$2:$W$32</definedName>
    <definedName name="_xlnm.Print_Titles" localSheetId="0">福建!$2:$7</definedName>
    <definedName name="_xlnm.Print_Titles" localSheetId="7">龙岩!$2:$6</definedName>
    <definedName name="_xlnm.Print_Titles" localSheetId="6">南平!$2:$6</definedName>
    <definedName name="_xlnm.Print_Titles" localSheetId="8">宁德!$2:$6</definedName>
    <definedName name="_xlnm.Print_Titles" localSheetId="9">泉州!$2:$4</definedName>
    <definedName name="_xlnm.Print_Titles" localSheetId="3">三明!$2:$6</definedName>
    <definedName name="_xlnm.Print_Titles" localSheetId="4">漳州!$2:$6</definedName>
  </definedNames>
  <calcPr calcId="144525"/>
  <pivotCaches>
    <pivotCache cacheId="0" r:id="rId11"/>
  </pivotCaches>
</workbook>
</file>

<file path=xl/sharedStrings.xml><?xml version="1.0" encoding="utf-8"?>
<sst xmlns="http://schemas.openxmlformats.org/spreadsheetml/2006/main" count="358">
  <si>
    <t>附件</t>
  </si>
  <si>
    <t>2021年新收获早籼稻谷质量会检结果汇总表</t>
  </si>
  <si>
    <t>会检所在单位：福建省粮油质量监测所                                                                                   会检日期：2021 年8 月 20 日 至 2021 年 8 月 21 日</t>
  </si>
  <si>
    <t>样品编号</t>
  </si>
  <si>
    <t>扦样地点 （市、县、乡、村）</t>
  </si>
  <si>
    <t>品种（系）</t>
  </si>
  <si>
    <t>代表数量（吨）</t>
  </si>
  <si>
    <t>分类</t>
  </si>
  <si>
    <t>粒型</t>
  </si>
  <si>
    <t>千粒重(g)</t>
  </si>
  <si>
    <t>出糙率(%)</t>
  </si>
  <si>
    <t>不完善粒(%)</t>
  </si>
  <si>
    <t>整精米率(%)</t>
  </si>
  <si>
    <t>水分(%)</t>
  </si>
  <si>
    <t>黄粒米(%)</t>
  </si>
  <si>
    <t>谷外糙米(%)</t>
  </si>
  <si>
    <t>互混(%)</t>
  </si>
  <si>
    <t>直链淀粉（%）</t>
  </si>
  <si>
    <t>垩白粒率(%)</t>
  </si>
  <si>
    <t>食味品质（分）</t>
  </si>
  <si>
    <t>异品种率(%)</t>
  </si>
  <si>
    <t>总量　</t>
  </si>
  <si>
    <t>未熟粒</t>
  </si>
  <si>
    <t>虫蚀粒</t>
  </si>
  <si>
    <t>病斑粒</t>
  </si>
  <si>
    <t>生芽粒</t>
  </si>
  <si>
    <t>生霉粒</t>
  </si>
  <si>
    <t>全省平均值</t>
  </si>
  <si>
    <t>设区市：莆田市     平均值</t>
  </si>
  <si>
    <t>2021ZDHJ089</t>
  </si>
  <si>
    <t>荔城-黄石-惠上</t>
  </si>
  <si>
    <t>早籼稻谷</t>
  </si>
  <si>
    <t>中粒</t>
  </si>
  <si>
    <t>2021ZDHJ090</t>
  </si>
  <si>
    <t>涵江-梧塘-漏头</t>
  </si>
  <si>
    <t xml:space="preserve">设区市：泉州市       平均值           </t>
  </si>
  <si>
    <t>2021ZDHJ026</t>
  </si>
  <si>
    <t>惠安-黄塘-松溪</t>
  </si>
  <si>
    <t>闽泉2号</t>
  </si>
  <si>
    <t>长粒</t>
  </si>
  <si>
    <t>2021ZDHJ027</t>
  </si>
  <si>
    <t>2021ZDHJ028</t>
  </si>
  <si>
    <t>2021ZDHJ029</t>
  </si>
  <si>
    <t>安溪-龙门-龙山</t>
  </si>
  <si>
    <t>杂优</t>
  </si>
  <si>
    <t>2021ZDHJ030</t>
  </si>
  <si>
    <t>安溪-龙门-观山</t>
  </si>
  <si>
    <t>2021ZDHJ031</t>
  </si>
  <si>
    <t>南安-东田-东田</t>
  </si>
  <si>
    <t>大粒种</t>
  </si>
  <si>
    <t>2021ZDHJ032</t>
  </si>
  <si>
    <t>2021ZDHJ033</t>
  </si>
  <si>
    <t>设区市：漳州市        平均值</t>
  </si>
  <si>
    <t>2021ZDHJ051</t>
  </si>
  <si>
    <t>南靖-龙山-奎山</t>
  </si>
  <si>
    <t>威优</t>
  </si>
  <si>
    <t>2021ZDHJ052</t>
  </si>
  <si>
    <t>南靖-龙山-东爱</t>
  </si>
  <si>
    <t>花壳</t>
  </si>
  <si>
    <t>2021ZDHJ053</t>
  </si>
  <si>
    <t>龙海-海澄-埭新</t>
  </si>
  <si>
    <t>佳禾尖</t>
  </si>
  <si>
    <t>2021ZDHJ054</t>
  </si>
  <si>
    <t>龙海-东泗-渐山</t>
  </si>
  <si>
    <t>外优911</t>
  </si>
  <si>
    <t>2021ZDHJ055</t>
  </si>
  <si>
    <t>诏安-官陂-大边</t>
  </si>
  <si>
    <t>2021ZDHJ056</t>
  </si>
  <si>
    <t>诏安-西潭-潭光</t>
  </si>
  <si>
    <t>杂交</t>
  </si>
  <si>
    <t>2021ZDHJ057</t>
  </si>
  <si>
    <t>漳浦-湖西-湖西</t>
  </si>
  <si>
    <t>2021ZDHJ058</t>
  </si>
  <si>
    <t>漳浦-盘陀-盘陀</t>
  </si>
  <si>
    <t>2021ZDHJ059</t>
  </si>
  <si>
    <t>漳浦-盘陀-蒲野</t>
  </si>
  <si>
    <t>2021ZDHJ060</t>
  </si>
  <si>
    <t>漳浦-旧镇-苑上</t>
  </si>
  <si>
    <t>设区市：龙岩市     平均值</t>
  </si>
  <si>
    <t>2021ZDHJ067</t>
  </si>
  <si>
    <t>新罗-雁石镇-新芦</t>
  </si>
  <si>
    <t>晶两优1988</t>
  </si>
  <si>
    <t>2021ZDHJ068</t>
  </si>
  <si>
    <t>新罗-雁石镇-白石盂</t>
  </si>
  <si>
    <t>2021ZDHJ069</t>
  </si>
  <si>
    <t>新罗-白沙镇-黄坂</t>
  </si>
  <si>
    <t>2021ZDHJ070</t>
  </si>
  <si>
    <t>永定-湖雷镇-下湖</t>
  </si>
  <si>
    <t>2021ZDHJ071</t>
  </si>
  <si>
    <t>永定-湖雷镇-上南</t>
  </si>
  <si>
    <t>T78优2155</t>
  </si>
  <si>
    <t>2021ZDHJ072</t>
  </si>
  <si>
    <t>漳平-南洋镇-利田</t>
  </si>
  <si>
    <t>晶两优1686</t>
  </si>
  <si>
    <t>2021ZDHJ073</t>
  </si>
  <si>
    <t>上杭-庐丰镇-上坊</t>
  </si>
  <si>
    <t>深优957</t>
  </si>
  <si>
    <t>2021ZDHJ074</t>
  </si>
  <si>
    <t>上杭-庐丰镇-中坊</t>
  </si>
  <si>
    <t>隆品优华占</t>
  </si>
  <si>
    <t>2021ZDHJ075</t>
  </si>
  <si>
    <t>上杭-白砂镇-上早坑</t>
  </si>
  <si>
    <t>全优22</t>
  </si>
  <si>
    <t>2021ZDHJ076</t>
  </si>
  <si>
    <t>上杭-珊瑚镇-下珊瑚</t>
  </si>
  <si>
    <t>诺两优6号</t>
  </si>
  <si>
    <t>2021ZDHJ077</t>
  </si>
  <si>
    <t>武平-武东镇-五坊</t>
  </si>
  <si>
    <t>深优917</t>
  </si>
  <si>
    <t>2021ZDHJ078</t>
  </si>
  <si>
    <t>武平-武东镇-三峙</t>
  </si>
  <si>
    <t>2021ZDHJ079</t>
  </si>
  <si>
    <t>武平-武东镇-陈埔</t>
  </si>
  <si>
    <t>2021ZDHJ080</t>
  </si>
  <si>
    <t>连城-北团镇-孙台</t>
  </si>
  <si>
    <t>恒峰优777</t>
  </si>
  <si>
    <t>2021ZDHJ081</t>
  </si>
  <si>
    <t>连城-北团镇-上江</t>
  </si>
  <si>
    <t>黄优308</t>
  </si>
  <si>
    <t>2021ZDHJ082</t>
  </si>
  <si>
    <t>连城-朋口镇-天马</t>
  </si>
  <si>
    <t>2021ZDHJ083</t>
  </si>
  <si>
    <t>连城-朋口镇-良增</t>
  </si>
  <si>
    <t>红田谷</t>
  </si>
  <si>
    <t>2021ZDHJ084</t>
  </si>
  <si>
    <t>长汀-河田镇-芦竹</t>
  </si>
  <si>
    <t>2021ZDHJ085</t>
  </si>
  <si>
    <t>长汀-河田镇-三洲</t>
  </si>
  <si>
    <t>2021ZDHJ086</t>
  </si>
  <si>
    <t>长汀-濯田镇-巷头</t>
  </si>
  <si>
    <t>设区市：三明市        平均值</t>
  </si>
  <si>
    <t>2021ZDHJ001</t>
  </si>
  <si>
    <t>永安-小陶-上湖口</t>
  </si>
  <si>
    <t>隆晶优华占</t>
  </si>
  <si>
    <t>2021ZDHJ002</t>
  </si>
  <si>
    <t>佳福占</t>
  </si>
  <si>
    <t>2021ZDHJ003</t>
  </si>
  <si>
    <t>晶两优534</t>
  </si>
  <si>
    <t>2021ZDHJ004</t>
  </si>
  <si>
    <t>永安-小陶-大陶口</t>
  </si>
  <si>
    <t>2021ZDHJ005</t>
  </si>
  <si>
    <t>2021ZDHJ006</t>
  </si>
  <si>
    <t>陵两优268</t>
  </si>
  <si>
    <t>2021ZDHJ007</t>
  </si>
  <si>
    <t>常规603</t>
  </si>
  <si>
    <t>2021ZDHJ008</t>
  </si>
  <si>
    <t>永安-曹远-汶一</t>
  </si>
  <si>
    <t>2021ZDHJ009</t>
  </si>
  <si>
    <t>悦两优</t>
  </si>
  <si>
    <t>2021ZDHJ010</t>
  </si>
  <si>
    <t>永安-曹远-汶四</t>
  </si>
  <si>
    <t>2021ZDHJ011</t>
  </si>
  <si>
    <t>永安-小陶-桐林</t>
  </si>
  <si>
    <t>2021ZDHJ012</t>
  </si>
  <si>
    <t>2021ZDHJ013</t>
  </si>
  <si>
    <t>永安-小陶-上板</t>
  </si>
  <si>
    <t>2021ZDHJ014</t>
  </si>
  <si>
    <t>永安-小陶-坚村</t>
  </si>
  <si>
    <t>深两优5814</t>
  </si>
  <si>
    <t>2021ZDHJ015</t>
  </si>
  <si>
    <t>2021ZDHJ016</t>
  </si>
  <si>
    <t>永安-小陶-八一</t>
  </si>
  <si>
    <t>2021ZDHJ017</t>
  </si>
  <si>
    <t>沙县-虬江-琅口</t>
  </si>
  <si>
    <t>2021ZDHJ018</t>
  </si>
  <si>
    <t>沙县-高桥-安田</t>
  </si>
  <si>
    <t>野香优676</t>
  </si>
  <si>
    <t>2021ZDHJ019</t>
  </si>
  <si>
    <t>沙县-高桥-新坡</t>
  </si>
  <si>
    <t>2021ZDHJ020</t>
  </si>
  <si>
    <t>沙县-夏茂-长阜</t>
  </si>
  <si>
    <t>2021ZDHJ021</t>
  </si>
  <si>
    <t>沙县-夏茂-俞邦</t>
  </si>
  <si>
    <t>2021ZDHJ022</t>
  </si>
  <si>
    <t>明溪-城关-王桥</t>
  </si>
  <si>
    <t>2021ZDHJ023</t>
  </si>
  <si>
    <t>明溪-瀚仙-瀚溪</t>
  </si>
  <si>
    <t>2021ZDHJ024</t>
  </si>
  <si>
    <t>清流-嵩溪-伍家坊</t>
  </si>
  <si>
    <t>2021ZDHJ025</t>
  </si>
  <si>
    <t>清流-嵩溪-青山</t>
  </si>
  <si>
    <t>设区市：南平市       平均值</t>
  </si>
  <si>
    <t>2021ZDHJ034</t>
  </si>
  <si>
    <t>建阳-徐市-濠墩</t>
  </si>
  <si>
    <t>科优186</t>
  </si>
  <si>
    <t>2021ZDHJ035</t>
  </si>
  <si>
    <t>建阳-徐市-徐市</t>
  </si>
  <si>
    <t>2021ZDHJ036</t>
  </si>
  <si>
    <t>建阳-徐市-溪尾</t>
  </si>
  <si>
    <t>2021ZDHJ037</t>
  </si>
  <si>
    <t>建阳-徐市-圳头</t>
  </si>
  <si>
    <t>2021ZDHJ038</t>
  </si>
  <si>
    <t>建阳-莒口-长埂</t>
  </si>
  <si>
    <t>2021ZDHJ039</t>
  </si>
  <si>
    <t>建阳-莒口-东山</t>
  </si>
  <si>
    <t>2021ZDHJ040</t>
  </si>
  <si>
    <t>建阳-麻沙-江坝</t>
  </si>
  <si>
    <t>2021ZDHJ041</t>
  </si>
  <si>
    <t>顺昌-仁寿-桂溪</t>
  </si>
  <si>
    <t>2021ZDHJ042</t>
  </si>
  <si>
    <t>顺昌-大历-大历</t>
  </si>
  <si>
    <t>泉珍12#</t>
  </si>
  <si>
    <t>2021ZDHJ043</t>
  </si>
  <si>
    <t>顺昌-郑坊-郑坊</t>
  </si>
  <si>
    <t>2021ZDHJ044</t>
  </si>
  <si>
    <t>建瓯-小桥-阳泽</t>
  </si>
  <si>
    <t>甬优4949</t>
  </si>
  <si>
    <t>2021ZDHJ045</t>
  </si>
  <si>
    <t>建瓯-小桥-霞抱</t>
  </si>
  <si>
    <t>2021ZDHJ046</t>
  </si>
  <si>
    <t>建瓯-小桥-后塘</t>
  </si>
  <si>
    <t>2021ZDHJ047</t>
  </si>
  <si>
    <t>建瓯-小桥-小桥</t>
  </si>
  <si>
    <t>甬优2640</t>
  </si>
  <si>
    <t>2021ZDHJ048</t>
  </si>
  <si>
    <t>建瓯-小桥-西边</t>
  </si>
  <si>
    <t>2021ZDHJ049</t>
  </si>
  <si>
    <t>建瓯-小松-上元</t>
  </si>
  <si>
    <t>2021ZDHJ050</t>
  </si>
  <si>
    <t>建瓯-小松-湖头</t>
  </si>
  <si>
    <t>2021ZDHJ091</t>
  </si>
  <si>
    <t>邵武-吴家塘-坊上</t>
  </si>
  <si>
    <t>2021ZDHJ092</t>
  </si>
  <si>
    <t>邵武-吴家塘-铁罗</t>
  </si>
  <si>
    <t>深优2155</t>
  </si>
  <si>
    <t>2021ZDHJ093</t>
  </si>
  <si>
    <t>邵武-洪墩-河坊</t>
  </si>
  <si>
    <t>2021ZDHJ094</t>
  </si>
  <si>
    <t>邵武-洪墩-尚读</t>
  </si>
  <si>
    <t>2021ZDHJ095</t>
  </si>
  <si>
    <t>邵武-大竹-洋坑</t>
  </si>
  <si>
    <t>T优2355</t>
  </si>
  <si>
    <t>2021ZDHJ096</t>
  </si>
  <si>
    <t>邵武-大竹-大竹</t>
  </si>
  <si>
    <t>2021ZDHJ097</t>
  </si>
  <si>
    <t>邵武-拿口-南溪</t>
  </si>
  <si>
    <t>甬优4550</t>
  </si>
  <si>
    <t>2021ZDHJ098</t>
  </si>
  <si>
    <t>邵武-拿口-拿口</t>
  </si>
  <si>
    <t>设区市：宁德市       平均值</t>
  </si>
  <si>
    <t>2021ZDHJ061</t>
  </si>
  <si>
    <t>福鼎-店下-东岐</t>
  </si>
  <si>
    <t>五丰优286</t>
  </si>
  <si>
    <t>2021ZDHJ062</t>
  </si>
  <si>
    <t>福鼎-秦屿-茶塘</t>
  </si>
  <si>
    <t>2021ZDHJ063</t>
  </si>
  <si>
    <t>福鼎-秦屿-斗门</t>
  </si>
  <si>
    <t>淦鑫203</t>
  </si>
  <si>
    <t>2021ZDHJ064</t>
  </si>
  <si>
    <t>福鼎-秦屿-屯头</t>
  </si>
  <si>
    <t>2021ZDHJ065</t>
  </si>
  <si>
    <t>福鼎-秦屿-下尾</t>
  </si>
  <si>
    <t>2021ZDHJ066</t>
  </si>
  <si>
    <t>福鼎-店下-海田</t>
  </si>
  <si>
    <t>株两优4024</t>
  </si>
  <si>
    <t>2021ZDHJ087</t>
  </si>
  <si>
    <t>霞浦-沙江-南屏</t>
  </si>
  <si>
    <t>月优9113</t>
  </si>
  <si>
    <t>2021ZDHJ088</t>
  </si>
  <si>
    <t>霞浦-沙江-古县</t>
  </si>
  <si>
    <t>行标签</t>
  </si>
  <si>
    <t>求和项:代表数量（吨）</t>
  </si>
  <si>
    <t>福鼎-店下-三佛塔</t>
  </si>
  <si>
    <t>福鼎-店下-溪美</t>
  </si>
  <si>
    <t>福鼎-店下-屿前</t>
  </si>
  <si>
    <t>福鼎-硖门-斗门头</t>
  </si>
  <si>
    <t>涵江-白塘-呈应</t>
  </si>
  <si>
    <t>惠安-辋川-峰南</t>
  </si>
  <si>
    <t>建瓯-川石-农中</t>
  </si>
  <si>
    <t>建瓯-川石-苏口</t>
  </si>
  <si>
    <t>建瓯-川石-溪口</t>
  </si>
  <si>
    <t>建瓯-东游-垱上</t>
  </si>
  <si>
    <t>建瓯-东游-东游</t>
  </si>
  <si>
    <t>建瓯-东游-东源</t>
  </si>
  <si>
    <t>建瓯-东游-溪尾</t>
  </si>
  <si>
    <t>建瓯-水源-大户</t>
  </si>
  <si>
    <t>建瓯-水源-大源</t>
  </si>
  <si>
    <t>建阳-莒口-策口</t>
  </si>
  <si>
    <t>建阳-水吉-民主</t>
  </si>
  <si>
    <t>建阳-徐市-大田</t>
  </si>
  <si>
    <t>建阳-徐市-壕墩</t>
  </si>
  <si>
    <t>荔城-黄石-东源</t>
  </si>
  <si>
    <t>连城-朋口-马埔</t>
  </si>
  <si>
    <t>连城-文亨-亨明</t>
  </si>
  <si>
    <t>连城-文亨-文陂</t>
  </si>
  <si>
    <t>龙海-东园-东园</t>
  </si>
  <si>
    <t>南安-东田-湖山</t>
  </si>
  <si>
    <t>南安-金淘-南丰</t>
  </si>
  <si>
    <t>南靖-梅林-背岭</t>
  </si>
  <si>
    <t>南靖-梅林-梅林</t>
  </si>
  <si>
    <t>上杭-旧--全坊</t>
  </si>
  <si>
    <t>上杭-临城-龙翔</t>
  </si>
  <si>
    <t>上杭-庐丰-中坊</t>
  </si>
  <si>
    <t>上杭-南阳-罗坊</t>
  </si>
  <si>
    <t>上杭-珊瑚-下坑</t>
  </si>
  <si>
    <t>上杭-下都-吉安</t>
  </si>
  <si>
    <t>邵武-洪墩-洪墩</t>
  </si>
  <si>
    <t>邵武-拿口-册前</t>
  </si>
  <si>
    <t>邵武-拿口-肖坊</t>
  </si>
  <si>
    <t>石狮-蚶江-莲埭</t>
  </si>
  <si>
    <t>顺昌-大干-来布</t>
  </si>
  <si>
    <t>武平-城厢-灵通</t>
  </si>
  <si>
    <t>武平-城厢-始通</t>
  </si>
  <si>
    <t>武平-十方-乐畲</t>
  </si>
  <si>
    <t>武平-十方-黎畲</t>
  </si>
  <si>
    <t>霞浦-沙江-古-</t>
  </si>
  <si>
    <t>新罗-苏坂-苏坂</t>
  </si>
  <si>
    <t>永安-小陶-五爱</t>
  </si>
  <si>
    <t>永安-小陶-新寨</t>
  </si>
  <si>
    <t>永安-小陶-寨中</t>
  </si>
  <si>
    <t>永定-金砂-赤竹</t>
  </si>
  <si>
    <t>漳浦-湖西-后溪</t>
  </si>
  <si>
    <t>漳浦-马坪-后康</t>
  </si>
  <si>
    <t>漳浦-长桥-割后</t>
  </si>
  <si>
    <t>长汀-河田-刘源</t>
  </si>
  <si>
    <t>长汀-河田-南塘</t>
  </si>
  <si>
    <t>长汀-河田-松林</t>
  </si>
  <si>
    <t>长汀-河田-下街</t>
  </si>
  <si>
    <t>长汀-河田-中街</t>
  </si>
  <si>
    <t>诏安-白洋-塘西</t>
  </si>
  <si>
    <t>诏安-西潭-后陈</t>
  </si>
  <si>
    <t>总计</t>
  </si>
  <si>
    <t>食味品质</t>
  </si>
  <si>
    <t>异品种率</t>
  </si>
  <si>
    <t>附件2</t>
  </si>
  <si>
    <t>福建省三明市2021年早籼稻谷质量会检结果汇总表</t>
  </si>
  <si>
    <t>会检所在单位：福建省粮油质量监测所</t>
  </si>
  <si>
    <t>会检日期：2021年8月20日至2021年8月21日</t>
  </si>
  <si>
    <t>扦样地点（市、县、乡、村）</t>
  </si>
  <si>
    <t>总量</t>
  </si>
  <si>
    <t>设区市：三明市              平均值</t>
  </si>
  <si>
    <r>
      <rPr>
        <b/>
        <sz val="22"/>
        <rFont val="黑体"/>
        <charset val="134"/>
      </rPr>
      <t>福建省漳州市</t>
    </r>
    <r>
      <rPr>
        <b/>
        <u/>
        <sz val="20"/>
        <rFont val="宋体"/>
        <charset val="134"/>
      </rPr>
      <t xml:space="preserve"> 2021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早 </t>
    </r>
    <r>
      <rPr>
        <b/>
        <sz val="20"/>
        <rFont val="宋体"/>
        <charset val="134"/>
      </rPr>
      <t>籼稻谷质量会检结果汇总表</t>
    </r>
  </si>
  <si>
    <t>会检所在单位：福建省粮油质量监测所会检日期：2021 年8 月 20 日 至 2021 年 8 月 21 日</t>
  </si>
  <si>
    <t>样品 编号</t>
  </si>
  <si>
    <t>直链 淀粉（%）</t>
  </si>
  <si>
    <t>设区市：漳州市              平均值</t>
  </si>
  <si>
    <r>
      <rPr>
        <b/>
        <sz val="20"/>
        <rFont val="宋体"/>
        <charset val="134"/>
      </rPr>
      <t>福建省莆田市</t>
    </r>
    <r>
      <rPr>
        <b/>
        <u/>
        <sz val="20"/>
        <rFont val="宋体"/>
        <charset val="134"/>
      </rPr>
      <t xml:space="preserve"> 2021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早 </t>
    </r>
    <r>
      <rPr>
        <b/>
        <sz val="20"/>
        <rFont val="宋体"/>
        <charset val="134"/>
      </rPr>
      <t>籼稻谷质量会检结果汇总表</t>
    </r>
  </si>
  <si>
    <t>会检所在单位：福建省粮油质量监测所                                                                  会检日期：2021 年8 月 20 日 至 2021 年 8 月 21 日</t>
  </si>
  <si>
    <t>样品   编号</t>
  </si>
  <si>
    <r>
      <rPr>
        <b/>
        <sz val="12"/>
        <color theme="1"/>
        <rFont val="仿宋_GB2312"/>
        <charset val="134"/>
      </rPr>
      <t xml:space="preserve">代表 </t>
    </r>
    <r>
      <rPr>
        <b/>
        <sz val="12"/>
        <color theme="1"/>
        <rFont val="仿宋_GB2312"/>
        <charset val="134"/>
      </rPr>
      <t xml:space="preserve"> </t>
    </r>
    <r>
      <rPr>
        <b/>
        <sz val="12"/>
        <color theme="1"/>
        <rFont val="仿宋_GB2312"/>
        <charset val="134"/>
      </rPr>
      <t>数量（吨）</t>
    </r>
  </si>
  <si>
    <r>
      <rPr>
        <b/>
        <sz val="10.5"/>
        <color theme="1"/>
        <rFont val="仿宋_GB2312"/>
        <charset val="134"/>
      </rPr>
      <t xml:space="preserve">谷外 </t>
    </r>
    <r>
      <rPr>
        <b/>
        <sz val="10.5"/>
        <color theme="1"/>
        <rFont val="仿宋_GB2312"/>
        <charset val="134"/>
      </rPr>
      <t xml:space="preserve"> </t>
    </r>
    <r>
      <rPr>
        <b/>
        <sz val="10.5"/>
        <color theme="1"/>
        <rFont val="仿宋_GB2312"/>
        <charset val="134"/>
      </rPr>
      <t>糙米(%)</t>
    </r>
  </si>
  <si>
    <r>
      <rPr>
        <b/>
        <sz val="10.5"/>
        <color theme="1"/>
        <rFont val="仿宋_GB2312"/>
        <charset val="134"/>
      </rPr>
      <t xml:space="preserve">直链 </t>
    </r>
    <r>
      <rPr>
        <b/>
        <sz val="10.5"/>
        <color theme="1"/>
        <rFont val="仿宋_GB2312"/>
        <charset val="134"/>
      </rPr>
      <t xml:space="preserve"> </t>
    </r>
    <r>
      <rPr>
        <b/>
        <sz val="10.5"/>
        <color theme="1"/>
        <rFont val="仿宋_GB2312"/>
        <charset val="134"/>
      </rPr>
      <t>淀粉（%）</t>
    </r>
  </si>
  <si>
    <r>
      <rPr>
        <b/>
        <sz val="10.5"/>
        <color theme="1"/>
        <rFont val="仿宋_GB2312"/>
        <charset val="134"/>
      </rPr>
      <t xml:space="preserve">垩白 </t>
    </r>
    <r>
      <rPr>
        <b/>
        <sz val="10.5"/>
        <color theme="1"/>
        <rFont val="仿宋_GB2312"/>
        <charset val="134"/>
      </rPr>
      <t xml:space="preserve">   </t>
    </r>
    <r>
      <rPr>
        <b/>
        <sz val="10.5"/>
        <color theme="1"/>
        <rFont val="仿宋_GB2312"/>
        <charset val="134"/>
      </rPr>
      <t>粒率(%)</t>
    </r>
  </si>
  <si>
    <r>
      <rPr>
        <b/>
        <sz val="10.5"/>
        <color theme="1"/>
        <rFont val="仿宋_GB2312"/>
        <charset val="134"/>
      </rPr>
      <t xml:space="preserve">食味 </t>
    </r>
    <r>
      <rPr>
        <b/>
        <sz val="10.5"/>
        <color theme="1"/>
        <rFont val="仿宋_GB2312"/>
        <charset val="134"/>
      </rPr>
      <t xml:space="preserve">   </t>
    </r>
    <r>
      <rPr>
        <b/>
        <sz val="10.5"/>
        <color theme="1"/>
        <rFont val="仿宋_GB2312"/>
        <charset val="134"/>
      </rPr>
      <t>品质（分）</t>
    </r>
  </si>
  <si>
    <r>
      <rPr>
        <b/>
        <sz val="10.5"/>
        <color theme="1"/>
        <rFont val="仿宋_GB2312"/>
        <charset val="134"/>
      </rPr>
      <t xml:space="preserve">异品 </t>
    </r>
    <r>
      <rPr>
        <b/>
        <sz val="10.5"/>
        <color theme="1"/>
        <rFont val="仿宋_GB2312"/>
        <charset val="134"/>
      </rPr>
      <t xml:space="preserve">   </t>
    </r>
    <r>
      <rPr>
        <b/>
        <sz val="10.5"/>
        <color theme="1"/>
        <rFont val="仿宋_GB2312"/>
        <charset val="134"/>
      </rPr>
      <t>种率(%)</t>
    </r>
  </si>
  <si>
    <r>
      <rPr>
        <b/>
        <sz val="20"/>
        <rFont val="宋体"/>
        <charset val="134"/>
      </rPr>
      <t>福建省南平市</t>
    </r>
    <r>
      <rPr>
        <b/>
        <u/>
        <sz val="20"/>
        <rFont val="宋体"/>
        <charset val="134"/>
      </rPr>
      <t xml:space="preserve"> 2021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早 </t>
    </r>
    <r>
      <rPr>
        <b/>
        <sz val="20"/>
        <rFont val="宋体"/>
        <charset val="134"/>
      </rPr>
      <t>籼稻谷质量会检结果汇总表</t>
    </r>
  </si>
  <si>
    <t>会检所在单位：福建省粮油质量监测所                                                                      会检日期：2021 年8 月 20 日 至 2021 年 8 月 21 日</t>
  </si>
  <si>
    <t>样品  编号</t>
  </si>
  <si>
    <t>代表  数量（吨）</t>
  </si>
  <si>
    <r>
      <rPr>
        <b/>
        <sz val="20"/>
        <rFont val="宋体"/>
        <charset val="134"/>
      </rPr>
      <t>福建省龙岩市</t>
    </r>
    <r>
      <rPr>
        <b/>
        <u/>
        <sz val="20"/>
        <rFont val="宋体"/>
        <charset val="134"/>
      </rPr>
      <t xml:space="preserve"> 2021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早 </t>
    </r>
    <r>
      <rPr>
        <b/>
        <sz val="20"/>
        <rFont val="宋体"/>
        <charset val="134"/>
      </rPr>
      <t>籼稻谷质量会检结果汇总表</t>
    </r>
  </si>
  <si>
    <t>会检所在单位：福建省粮油质量监测所                                                                          会检日期：2021 年8 月 20 日 至 2021 年 8 月 21 日</t>
  </si>
  <si>
    <t>代表 数量（吨）</t>
  </si>
  <si>
    <r>
      <rPr>
        <b/>
        <sz val="10.5"/>
        <color theme="1"/>
        <rFont val="仿宋_GB2312"/>
        <charset val="134"/>
      </rPr>
      <t xml:space="preserve">直链 </t>
    </r>
    <r>
      <rPr>
        <b/>
        <sz val="10.5"/>
        <color theme="1"/>
        <rFont val="仿宋_GB2312"/>
        <charset val="134"/>
      </rPr>
      <t xml:space="preserve">  </t>
    </r>
    <r>
      <rPr>
        <b/>
        <sz val="10.5"/>
        <color theme="1"/>
        <rFont val="仿宋_GB2312"/>
        <charset val="134"/>
      </rPr>
      <t>淀粉（%）</t>
    </r>
  </si>
  <si>
    <r>
      <rPr>
        <b/>
        <sz val="10.5"/>
        <color theme="1"/>
        <rFont val="仿宋_GB2312"/>
        <charset val="134"/>
      </rPr>
      <t xml:space="preserve">食味 </t>
    </r>
    <r>
      <rPr>
        <b/>
        <sz val="10.5"/>
        <color theme="1"/>
        <rFont val="仿宋_GB2312"/>
        <charset val="134"/>
      </rPr>
      <t xml:space="preserve"> </t>
    </r>
    <r>
      <rPr>
        <b/>
        <sz val="10.5"/>
        <color theme="1"/>
        <rFont val="仿宋_GB2312"/>
        <charset val="134"/>
      </rPr>
      <t>品质（分）</t>
    </r>
  </si>
  <si>
    <r>
      <rPr>
        <b/>
        <sz val="20"/>
        <rFont val="宋体"/>
        <charset val="134"/>
      </rPr>
      <t>福建省宁德市</t>
    </r>
    <r>
      <rPr>
        <b/>
        <u/>
        <sz val="20"/>
        <rFont val="宋体"/>
        <charset val="134"/>
      </rPr>
      <t xml:space="preserve"> 2021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早 </t>
    </r>
    <r>
      <rPr>
        <b/>
        <sz val="20"/>
        <rFont val="宋体"/>
        <charset val="134"/>
      </rPr>
      <t>籼稻谷质量会检结果汇总表</t>
    </r>
  </si>
  <si>
    <r>
      <rPr>
        <b/>
        <sz val="10.5"/>
        <color theme="1"/>
        <rFont val="仿宋_GB2312"/>
        <charset val="134"/>
      </rPr>
      <t xml:space="preserve">垩白 </t>
    </r>
    <r>
      <rPr>
        <b/>
        <sz val="10.5"/>
        <color theme="1"/>
        <rFont val="仿宋_GB2312"/>
        <charset val="134"/>
      </rPr>
      <t xml:space="preserve">  </t>
    </r>
    <r>
      <rPr>
        <b/>
        <sz val="10.5"/>
        <color theme="1"/>
        <rFont val="仿宋_GB2312"/>
        <charset val="134"/>
      </rPr>
      <t>粒率(%)</t>
    </r>
  </si>
  <si>
    <r>
      <rPr>
        <b/>
        <sz val="20"/>
        <rFont val="宋体"/>
        <charset val="134"/>
      </rPr>
      <t>福建省泉州市</t>
    </r>
    <r>
      <rPr>
        <b/>
        <u/>
        <sz val="20"/>
        <rFont val="宋体"/>
        <charset val="134"/>
      </rPr>
      <t xml:space="preserve"> 2021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早 </t>
    </r>
    <r>
      <rPr>
        <b/>
        <sz val="20"/>
        <rFont val="宋体"/>
        <charset val="134"/>
      </rPr>
      <t>籼稻谷质量会检结果汇总表</t>
    </r>
  </si>
  <si>
    <r>
      <rPr>
        <sz val="12"/>
        <color theme="1"/>
        <rFont val="仿宋_GB2312"/>
        <charset val="134"/>
      </rPr>
      <t xml:space="preserve">会检所在单位：福建省粮油质量监测所                                                                  </t>
    </r>
    <r>
      <rPr>
        <sz val="12"/>
        <color theme="1"/>
        <rFont val="仿宋_GB2312"/>
        <charset val="134"/>
      </rPr>
      <t xml:space="preserve"> 会检日期：2021 年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8 月 20 日 至 2021 年 8 月 21 日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</si>
</sst>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_);[Red]\(0.0\)"/>
    <numFmt numFmtId="178" formatCode="0.0_ "/>
    <numFmt numFmtId="179" formatCode="0_);[Red]\(0\)"/>
  </numFmts>
  <fonts count="4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4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b/>
      <sz val="22"/>
      <name val="黑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2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u/>
      <sz val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6" fillId="20" borderId="19" applyNumberFormat="0" applyAlignment="0" applyProtection="0">
      <alignment vertical="center"/>
    </xf>
    <xf numFmtId="0" fontId="38" fillId="23" borderId="23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10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178" fontId="11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179" fontId="10" fillId="0" borderId="1" xfId="0" applyNumberFormat="1" applyFont="1" applyBorder="1" applyAlignment="1">
      <alignment horizontal="center" vertical="center" wrapText="1"/>
    </xf>
    <xf numFmtId="179" fontId="11" fillId="0" borderId="6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8" fontId="10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8" fontId="10" fillId="0" borderId="11" xfId="0" applyNumberFormat="1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 wrapText="1"/>
    </xf>
    <xf numFmtId="179" fontId="10" fillId="0" borderId="13" xfId="0" applyNumberFormat="1" applyFont="1" applyBorder="1" applyAlignment="1">
      <alignment horizontal="center" vertical="center" wrapText="1"/>
    </xf>
    <xf numFmtId="179" fontId="10" fillId="0" borderId="11" xfId="0" applyNumberFormat="1" applyFont="1" applyBorder="1" applyAlignment="1">
      <alignment horizontal="center" vertical="center" wrapText="1"/>
    </xf>
    <xf numFmtId="179" fontId="10" fillId="0" borderId="15" xfId="0" applyNumberFormat="1" applyFont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179" fontId="11" fillId="0" borderId="8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79" fontId="1" fillId="0" borderId="11" xfId="0" applyNumberFormat="1" applyFont="1" applyFill="1" applyBorder="1" applyAlignment="1">
      <alignment horizontal="center" vertical="center" wrapText="1"/>
    </xf>
    <xf numFmtId="178" fontId="1" fillId="0" borderId="15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178" fontId="10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wrapText="1"/>
    </xf>
    <xf numFmtId="178" fontId="1" fillId="0" borderId="0" xfId="0" applyNumberFormat="1" applyFont="1" applyFill="1">
      <alignment vertical="center"/>
    </xf>
    <xf numFmtId="176" fontId="16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78" fontId="8" fillId="0" borderId="0" xfId="0" applyNumberFormat="1" applyFont="1" applyAlignment="1">
      <alignment vertical="center" wrapText="1"/>
    </xf>
    <xf numFmtId="179" fontId="11" fillId="0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11.6243825232" refreshedBy="user3" recordCount="98">
  <cacheSource type="worksheet">
    <worksheetSource ref="A1:W99" sheet="草稿"/>
  </cacheSource>
  <cacheFields count="19">
    <cacheField name="样品编号" numFmtId="0"/>
    <cacheField name="扦样地点 （市、县、乡、村）" numFmtId="0">
      <sharedItems count="77">
        <s v="新罗-苏坂-苏坂"/>
        <s v="永定-金砂-赤竹"/>
        <s v="连城-文亨-文陂"/>
        <s v="连城-文亨-亨明"/>
        <s v="连城-朋口-马埔"/>
        <s v="上杭-临城-龙翔"/>
        <s v="上杭-庐丰-中坊"/>
        <s v="上杭-下都-吉安"/>
        <s v="上杭-珊瑚-下坑"/>
        <s v="上杭-南阳-罗坊"/>
        <s v="上杭-旧--全坊"/>
        <s v="武平-城厢-灵通"/>
        <s v="武平-城厢-始通"/>
        <s v="武平-十方-黎畲"/>
        <s v="武平-十方-乐畲"/>
        <s v="长汀-河田-中街"/>
        <s v="长汀-河田-松林"/>
        <s v="长汀-河田-刘源"/>
        <s v="长汀-河田-下街"/>
        <s v="长汀-河田-南塘"/>
        <s v="南靖-梅林-梅林"/>
        <s v="南靖-梅林-背岭"/>
        <s v="龙海-东园-东园"/>
        <s v="龙海-东泗-渐山"/>
        <s v="诏安-西潭-后陈"/>
        <s v="诏安-白洋-塘西"/>
        <s v="漳浦-湖西-后溪"/>
        <s v="漳浦-盘陀-盘陀"/>
        <s v="漳浦-长桥-割后"/>
        <s v="漳浦-马坪-后康"/>
        <s v="荔城-黄石-东源"/>
        <s v="涵江-白塘-呈应"/>
        <s v="永安-小陶-上湖口"/>
        <s v="永安-小陶-大陶口"/>
        <s v="永安-小陶-桐林"/>
        <s v="永安-小陶-八一"/>
        <s v="永安-小陶-五爱"/>
        <s v="永安-小陶-新寨"/>
        <s v="永安-小陶-寨中"/>
        <s v="顺昌-大历-大历"/>
        <s v="顺昌-大干-来布"/>
        <s v="顺昌-郑坊-郑坊"/>
        <s v="建瓯-东游-垱上"/>
        <s v="建瓯-东游-东游"/>
        <s v="建瓯-东游-东源"/>
        <s v="建瓯-东游-溪尾"/>
        <s v="建瓯-水源-大户"/>
        <s v="建瓯-水源-大源"/>
        <s v="建瓯-川石-农中"/>
        <s v="建瓯-川石-溪口"/>
        <s v="建瓯-川石-苏口"/>
        <s v="建阳-莒口-长埂"/>
        <s v="建阳-莒口-策口"/>
        <s v="建阳-莒口-东山"/>
        <s v="建阳-水吉-民主"/>
        <s v="建阳-徐市-徐市"/>
        <s v="建阳-徐市-大田"/>
        <s v="建阳-徐市-壕墩"/>
        <s v="邵武-拿口-南溪"/>
        <s v="邵武-拿口-肖坊"/>
        <s v="邵武-拿口-册前"/>
        <s v="邵武-拿口-拿口"/>
        <s v="邵武-洪墩-河坊"/>
        <s v="邵武-洪墩-洪墩"/>
        <s v="南安-金淘-南丰"/>
        <s v="南安-东田-湖山"/>
        <s v="石狮-蚶江-莲埭"/>
        <s v="惠安-辋川-峰南"/>
        <s v="惠安-黄塘-松溪"/>
        <s v="霞浦-沙江-南屏"/>
        <s v="霞浦-沙江-古-"/>
        <s v="福鼎-店下-溪美"/>
        <s v="福鼎-店下-海田"/>
        <s v="福鼎-店下-屿前"/>
        <s v="福鼎-店下-三佛塔"/>
        <s v="福鼎-店下-东岐"/>
        <s v="福鼎-硖门-斗门头"/>
      </sharedItems>
    </cacheField>
    <cacheField name="品种（系）" numFmtId="0"/>
    <cacheField name="代表数量（吨）" numFmtId="0"/>
    <cacheField name="千粒重(g)" numFmtId="178"/>
    <cacheField name="出糙率(%)" numFmtId="178"/>
    <cacheField name="总量　" numFmtId="178"/>
    <cacheField name="未熟粒" numFmtId="178"/>
    <cacheField name="虫蚀粒" numFmtId="178"/>
    <cacheField name="病斑粒" numFmtId="178"/>
    <cacheField name="生芽粒" numFmtId="178"/>
    <cacheField name="生霉粒" numFmtId="178"/>
    <cacheField name="整精米率(%)" numFmtId="178"/>
    <cacheField name="水分(%)" numFmtId="178"/>
    <cacheField name="黄粒米(%)" numFmtId="178"/>
    <cacheField name="谷外糙米(%)" numFmtId="178"/>
    <cacheField name="互混(%)" numFmtId="178"/>
    <cacheField name="直链淀粉（%）" numFmtId="178"/>
    <cacheField name="垩白粒率(%)" numFmtId="178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s v="HJ001"/>
    <x v="0"/>
    <s v="夷优066"/>
    <n v="0.5"/>
    <n v="22.309236947791163"/>
    <n v="79.182630906768836"/>
    <n v="1.9582801191996595"/>
    <n v="0.17028522775649216"/>
    <n v="0"/>
    <n v="1.7879948914431671"/>
    <n v="0"/>
    <n v="0"/>
    <n v="53.214133673903795"/>
    <n v="11"/>
    <n v="0"/>
    <n v="0"/>
    <n v="0"/>
    <n v="12.2"/>
    <n v="24"/>
  </r>
  <r>
    <s v="HJ002"/>
    <x v="1"/>
    <s v="T78优2155"/>
    <n v="0.6"/>
    <n v="25.5"/>
    <n v="79.765957446808514"/>
    <n v="3.8723404255319149"/>
    <n v="0.42553191489361702"/>
    <n v="0"/>
    <n v="3.3617021276595742"/>
    <n v="8.5106382978723402E-2"/>
    <n v="0"/>
    <n v="64.851063829787236"/>
    <n v="11.1"/>
    <n v="0"/>
    <n v="0.1"/>
    <n v="0"/>
    <n v="16.399999999999999"/>
    <n v="69"/>
  </r>
  <r>
    <s v="HJ003"/>
    <x v="2"/>
    <s v="番早33"/>
    <n v="1.2"/>
    <n v="22.805611222444888"/>
    <n v="75.191489361702125"/>
    <n v="8"/>
    <n v="0.55319148936170215"/>
    <n v="0"/>
    <n v="2.0425531914893615"/>
    <n v="5.4042553191489358"/>
    <n v="0"/>
    <n v="53.744680851063833"/>
    <n v="15.4"/>
    <n v="0"/>
    <n v="1.4"/>
    <n v="0"/>
    <n v="12.6"/>
    <n v="46"/>
  </r>
  <r>
    <s v="HJ004"/>
    <x v="3"/>
    <s v="中优2155"/>
    <n v="0.98"/>
    <n v="25.301204819277107"/>
    <n v="80.736483610046832"/>
    <n v="1.4048531289910602"/>
    <n v="0"/>
    <n v="0"/>
    <n v="1.3197105151128141"/>
    <n v="0"/>
    <n v="0.1"/>
    <n v="58.450404427415926"/>
    <n v="11.2"/>
    <n v="0"/>
    <n v="0"/>
    <n v="0"/>
    <n v="16"/>
    <n v="52"/>
  </r>
  <r>
    <s v="HJ005"/>
    <x v="4"/>
    <s v="天优2155"/>
    <n v="1.3"/>
    <n v="24.690618762475051"/>
    <n v="78.927203065134108"/>
    <n v="5.7896977437207324"/>
    <n v="1.1919965942954449"/>
    <n v="0"/>
    <n v="4.2571306939123037"/>
    <n v="0.34057045551298432"/>
    <n v="0"/>
    <n v="52.788420604512567"/>
    <n v="11.7"/>
    <n v="0"/>
    <n v="1.7"/>
    <n v="0"/>
    <n v="16.7"/>
    <n v="56.999999999999993"/>
  </r>
  <r>
    <s v="HJ006"/>
    <x v="5"/>
    <s v="早优73"/>
    <n v="2"/>
    <n v="26.706586826347305"/>
    <n v="80.928054491272903"/>
    <n v="3.661132396764581"/>
    <n v="0.97914005959982986"/>
    <n v="0"/>
    <n v="2.6819923371647509"/>
    <n v="0"/>
    <n v="0"/>
    <n v="62.452107279693493"/>
    <n v="11"/>
    <n v="0"/>
    <n v="0.1"/>
    <n v="0"/>
    <n v="17.8"/>
    <n v="59"/>
  </r>
  <r>
    <s v="HJ007"/>
    <x v="6"/>
    <s v="新优957"/>
    <n v="1"/>
    <n v="27.494989979959922"/>
    <n v="81.630481055768414"/>
    <n v="1.4048531289910597"/>
    <n v="0"/>
    <n v="0"/>
    <n v="1.277139208173691"/>
    <n v="0.1277139208173691"/>
    <n v="0"/>
    <n v="59.897828863346113"/>
    <n v="10.4"/>
    <n v="0"/>
    <n v="0.1"/>
    <n v="0"/>
    <n v="19.7"/>
    <n v="44"/>
  </r>
  <r>
    <s v="HJ008"/>
    <x v="7"/>
    <s v="两优33"/>
    <n v="2"/>
    <n v="26.405622489959839"/>
    <n v="80.744680851063833"/>
    <n v="3.9574468085106385"/>
    <n v="1.8723404255319149"/>
    <n v="0"/>
    <n v="2.0851063829787235"/>
    <n v="0"/>
    <n v="0"/>
    <n v="57.957446808510639"/>
    <n v="10.7"/>
    <n v="0"/>
    <n v="0.3"/>
    <n v="0"/>
    <n v="19.7"/>
    <n v="71"/>
  </r>
  <r>
    <s v="HJ009"/>
    <x v="8"/>
    <s v="特优716"/>
    <n v="1"/>
    <n v="26.6"/>
    <n v="80.106382978723417"/>
    <n v="5.0638297872340425"/>
    <n v="1.6595744680851066"/>
    <n v="0"/>
    <n v="3.4042553191489362"/>
    <n v="0"/>
    <n v="0"/>
    <n v="56.765957446808514"/>
    <n v="11"/>
    <n v="0"/>
    <n v="0"/>
    <n v="0"/>
    <n v="19"/>
    <n v="57.999999999999993"/>
  </r>
  <r>
    <s v="HJ010"/>
    <x v="9"/>
    <s v="中浙优8号"/>
    <n v="1"/>
    <n v="24.108216432865731"/>
    <n v="83.205619412515958"/>
    <n v="1.149425287356322"/>
    <n v="8.5142613878246079E-2"/>
    <n v="0"/>
    <n v="0.76628352490421459"/>
    <n v="0"/>
    <n v="0.3"/>
    <n v="21.243082162622397"/>
    <n v="10.4"/>
    <n v="0"/>
    <n v="0.6"/>
    <n v="0"/>
    <n v="7.8"/>
    <n v="40"/>
  </r>
  <r>
    <s v="HJ011"/>
    <x v="10"/>
    <s v="中浙优8号"/>
    <n v="1"/>
    <n v="25.109780439121757"/>
    <n v="77.926777352064718"/>
    <n v="4.8105576841209023"/>
    <n v="0"/>
    <n v="0"/>
    <n v="4.8105576841209023"/>
    <n v="0"/>
    <n v="0"/>
    <n v="41.251596424010216"/>
    <n v="10.5"/>
    <n v="0"/>
    <n v="0.1"/>
    <n v="0"/>
    <n v="16.8"/>
    <n v="72"/>
  </r>
  <r>
    <s v="HJ012"/>
    <x v="11"/>
    <s v="前优1093"/>
    <n v="0.5"/>
    <n v="26.506024096385541"/>
    <n v="78.361702127659584"/>
    <n v="2.9361702127659575"/>
    <n v="0.21276595744680851"/>
    <n v="0"/>
    <n v="2.5957446808510638"/>
    <n v="0.1276595744680851"/>
    <n v="0"/>
    <n v="59.446808510638306"/>
    <n v="12.9"/>
    <n v="0"/>
    <n v="0.6"/>
    <n v="0"/>
    <n v="15.7"/>
    <n v="57.999999999999993"/>
  </r>
  <r>
    <s v="HJ013"/>
    <x v="12"/>
    <s v="恒丰优777"/>
    <n v="0.5"/>
    <n v="25.60878243512974"/>
    <n v="78.723404255319153"/>
    <n v="2.6382978723404253"/>
    <n v="0.1276595744680851"/>
    <n v="0"/>
    <n v="2.5106382978723403"/>
    <n v="0"/>
    <n v="0"/>
    <n v="59.021276595744673"/>
    <n v="11.7"/>
    <n v="0"/>
    <n v="0.5"/>
    <n v="0"/>
    <n v="14.8"/>
    <n v="66"/>
  </r>
  <r>
    <s v="HJ014"/>
    <x v="13"/>
    <s v="前优1093"/>
    <n v="0.5"/>
    <n v="25.390781563126254"/>
    <n v="78.991060025542794"/>
    <n v="2.0008514261387824"/>
    <n v="0"/>
    <n v="0"/>
    <n v="1.7028522775649215"/>
    <n v="0.29799914857386123"/>
    <n v="0"/>
    <n v="59.982971477224353"/>
    <n v="12.1"/>
    <n v="0"/>
    <n v="0.3"/>
    <n v="0"/>
    <n v="15.2"/>
    <n v="43"/>
  </r>
  <r>
    <s v="HJ015"/>
    <x v="14"/>
    <s v="前2689优"/>
    <n v="0.6"/>
    <n v="25.803212851405622"/>
    <n v="77.628778203490853"/>
    <n v="5.3214133673903792"/>
    <n v="1.9582801191996597"/>
    <n v="0"/>
    <n v="3.3631332481907203"/>
    <n v="0"/>
    <n v="0"/>
    <n v="60.664112388250324"/>
    <n v="11.4"/>
    <n v="0"/>
    <n v="0.6"/>
    <n v="0"/>
    <n v="15.6"/>
    <n v="59"/>
  </r>
  <r>
    <s v="HJ016"/>
    <x v="15"/>
    <n v="78130"/>
    <n v="0.15"/>
    <n v="25.991983967935873"/>
    <n v="79.085106382978722"/>
    <n v="1.8297872340425532"/>
    <n v="0.25531914893617019"/>
    <n v="0"/>
    <n v="1.574468085106383"/>
    <n v="0"/>
    <n v="0"/>
    <n v="52.723404255319153"/>
    <n v="11.4"/>
    <n v="0"/>
    <n v="0.9"/>
    <n v="0"/>
    <n v="13.6"/>
    <n v="36"/>
  </r>
  <r>
    <s v="HJ017"/>
    <x v="16"/>
    <s v="杂交"/>
    <n v="0.1"/>
    <n v="25.7"/>
    <n v="79.11877394636015"/>
    <n v="2.6819923371647518"/>
    <n v="0.2554278416347382"/>
    <n v="0"/>
    <n v="2.2562792677735208"/>
    <n v="0.17028522775649216"/>
    <n v="0"/>
    <n v="40.996168582375489"/>
    <n v="10.6"/>
    <n v="0"/>
    <n v="0"/>
    <n v="0"/>
    <n v="18.5"/>
    <n v="73"/>
  </r>
  <r>
    <s v="HJ018"/>
    <x v="17"/>
    <s v="杂交"/>
    <n v="0.22"/>
    <n v="26.30738522954092"/>
    <n v="79.170212765957444"/>
    <n v="2.0851063829787235"/>
    <n v="0.1276595744680851"/>
    <n v="0"/>
    <n v="1.9148936170212765"/>
    <n v="4.2553191489361701E-2"/>
    <n v="0"/>
    <n v="49.829787234042556"/>
    <n v="11.4"/>
    <n v="0"/>
    <n v="0.8"/>
    <n v="0"/>
    <n v="13.3"/>
    <n v="64"/>
  </r>
  <r>
    <s v="HJ019"/>
    <x v="18"/>
    <s v="杂交"/>
    <n v="0.3"/>
    <n v="24.809619238476955"/>
    <n v="78.905917411664547"/>
    <n v="4.8105576841209032"/>
    <n v="8.5142613878246079E-2"/>
    <n v="0"/>
    <n v="3.4482758620689662"/>
    <n v="0.63856960408684549"/>
    <n v="0.6"/>
    <n v="67.688378033205623"/>
    <n v="11.8"/>
    <n v="0"/>
    <n v="0.6"/>
    <n v="0"/>
    <n v="19.100000000000001"/>
    <n v="75"/>
  </r>
  <r>
    <s v="HJ020"/>
    <x v="19"/>
    <s v="杂交"/>
    <n v="0.38"/>
    <n v="23.493013972055888"/>
    <n v="80.246913580246925"/>
    <n v="5.1936994465730102"/>
    <n v="0.1277139208173691"/>
    <n v="0"/>
    <n v="3.7037037037037042"/>
    <n v="0.6"/>
    <n v="0.7"/>
    <n v="44.316730523627079"/>
    <n v="13.3"/>
    <n v="0"/>
    <n v="0.3"/>
    <n v="0"/>
    <n v="6.3"/>
    <n v="59"/>
  </r>
  <r>
    <s v="HJ021"/>
    <x v="20"/>
    <s v="广八优"/>
    <n v="1"/>
    <n v="21.004016064257026"/>
    <n v="80"/>
    <n v="0.68085106382978722"/>
    <n v="0.1276595744680851"/>
    <n v="0"/>
    <n v="0.55319148936170215"/>
    <n v="0"/>
    <n v="0"/>
    <n v="42.936170212765958"/>
    <n v="10.7"/>
    <n v="0"/>
    <n v="0.2"/>
    <n v="0"/>
    <n v="12.2"/>
    <n v="62"/>
  </r>
  <r>
    <s v="HJ022"/>
    <x v="21"/>
    <s v="广八优"/>
    <n v="1"/>
    <n v="21.803607214428858"/>
    <n v="78.59574468085107"/>
    <n v="1.7872340425531918"/>
    <n v="0.97872340425531923"/>
    <n v="0"/>
    <n v="0.80851063829787229"/>
    <n v="0"/>
    <n v="0"/>
    <n v="56.042553191489361"/>
    <n v="12.8"/>
    <n v="0"/>
    <n v="0.1"/>
    <n v="0"/>
    <n v="11.9"/>
    <n v="17"/>
  </r>
  <r>
    <s v="HJ023"/>
    <x v="22"/>
    <s v="丰两优"/>
    <n v="4"/>
    <n v="21.102204408817634"/>
    <n v="79.242875372182056"/>
    <n v="1.871544023819651"/>
    <n v="0"/>
    <n v="0"/>
    <n v="1.871544023819651"/>
    <n v="0"/>
    <n v="0"/>
    <n v="35.048915355168013"/>
    <n v="9.1"/>
    <n v="0"/>
    <n v="0.5"/>
    <n v="0"/>
    <n v="14.6"/>
    <n v="35"/>
  </r>
  <r>
    <s v="HJ024"/>
    <x v="23"/>
    <s v="丰两优911"/>
    <n v="5"/>
    <n v="21.207243460764587"/>
    <n v="77.820349084716909"/>
    <n v="4.8531289910600268"/>
    <n v="0.93656875266070683"/>
    <n v="0"/>
    <n v="3.9165602383993194"/>
    <n v="0"/>
    <n v="0"/>
    <n v="63.644103873988932"/>
    <n v="10"/>
    <n v="0"/>
    <n v="0.1"/>
    <n v="0"/>
    <n v="9.6999999999999993"/>
    <n v="66"/>
  </r>
  <r>
    <s v="HJ025"/>
    <x v="24"/>
    <s v="杂优802"/>
    <n v="3"/>
    <n v="22.694610778443113"/>
    <n v="81.425531914893611"/>
    <n v="0.89361702127659592"/>
    <n v="0.42553191489361702"/>
    <n v="0"/>
    <n v="0.46808510638297873"/>
    <n v="0"/>
    <n v="0"/>
    <n v="65.531914893617028"/>
    <n v="13"/>
    <n v="0"/>
    <n v="1.7"/>
    <n v="0"/>
    <n v="12.7"/>
    <n v="64"/>
  </r>
  <r>
    <s v="HJ026"/>
    <x v="25"/>
    <s v="永优"/>
    <n v="2"/>
    <n v="21.995967741935484"/>
    <n v="80.872340425531931"/>
    <n v="1.7446808510638299"/>
    <n v="0.72340425531914898"/>
    <n v="0"/>
    <n v="1.0212765957446808"/>
    <n v="0"/>
    <n v="0"/>
    <n v="63.617021276595743"/>
    <n v="13.2"/>
    <n v="0"/>
    <n v="1.5"/>
    <n v="0"/>
    <n v="13.1"/>
    <n v="27"/>
  </r>
  <r>
    <s v="HJ027"/>
    <x v="26"/>
    <s v="博优"/>
    <n v="5"/>
    <n v="23.903420523138834"/>
    <n v="77.936170212765973"/>
    <n v="5.1489361702127656"/>
    <n v="0.42553191489361702"/>
    <n v="0"/>
    <n v="2.1702127659574471"/>
    <n v="2.5531914893617018"/>
    <n v="0"/>
    <n v="52.936170212765951"/>
    <n v="12.9"/>
    <n v="0.2"/>
    <n v="0.6"/>
    <n v="0"/>
    <n v="19.3"/>
    <n v="70"/>
  </r>
  <r>
    <s v="HJ028"/>
    <x v="27"/>
    <s v="博优"/>
    <n v="7"/>
    <n v="23.007968127490042"/>
    <n v="76.446808510638292"/>
    <n v="6.2553191489361701"/>
    <n v="0.55319148936170215"/>
    <n v="0"/>
    <n v="3.6170212765957444"/>
    <n v="2.0851063829787235"/>
    <n v="0"/>
    <n v="44.59574468085107"/>
    <n v="13"/>
    <n v="0.3"/>
    <n v="0.6"/>
    <n v="0"/>
    <n v="17.2"/>
    <n v="81"/>
  </r>
  <r>
    <s v="HJ029"/>
    <x v="28"/>
    <s v="博优"/>
    <n v="10"/>
    <n v="24.690618762475051"/>
    <n v="78.519778817524454"/>
    <n v="5.3594215227562749"/>
    <n v="0.21267545725223311"/>
    <n v="0"/>
    <n v="2.3819651212250106"/>
    <n v="2.5946405784772435"/>
    <n v="0.2"/>
    <n v="53.977031050616752"/>
    <n v="12.5"/>
    <n v="0.4"/>
    <n v="1.2"/>
    <n v="0"/>
    <n v="18.399999999999999"/>
    <n v="93"/>
  </r>
  <r>
    <s v="HJ030"/>
    <x v="29"/>
    <s v="两优"/>
    <n v="5"/>
    <n v="23.903420523138834"/>
    <n v="75.957446808510653"/>
    <n v="7.0638297872340425"/>
    <n v="0.38297872340425532"/>
    <n v="0"/>
    <n v="3.5744680851063833"/>
    <n v="3.1063829787234045"/>
    <n v="0"/>
    <n v="42.255319148936174"/>
    <n v="13.7"/>
    <n v="0.2"/>
    <n v="0.7"/>
    <n v="0"/>
    <n v="17.5"/>
    <n v="86"/>
  </r>
  <r>
    <s v="HJ031"/>
    <x v="30"/>
    <s v="中早39"/>
    <n v="5"/>
    <n v="24.5"/>
    <n v="80.693912303107695"/>
    <n v="2.6819923371647518"/>
    <n v="8.5142613878246079E-2"/>
    <n v="0.2"/>
    <n v="2.3839931885908898"/>
    <n v="0"/>
    <n v="0"/>
    <n v="51.46871008939975"/>
    <n v="11"/>
    <n v="0"/>
    <n v="2"/>
    <n v="0"/>
    <n v="20"/>
    <n v="10"/>
  </r>
  <r>
    <s v="HJ032"/>
    <x v="31"/>
    <s v="鄱阳湖1号"/>
    <n v="6"/>
    <n v="19.700598802395209"/>
    <n v="79.625691195236072"/>
    <n v="3.4028073160357293"/>
    <n v="0"/>
    <n v="0"/>
    <n v="3.4028073160357297"/>
    <n v="0"/>
    <n v="0"/>
    <n v="54.912803062526585"/>
    <n v="11"/>
    <n v="0"/>
    <n v="1.1000000000000001"/>
    <n v="0"/>
    <n v="13.3"/>
    <n v="98"/>
  </r>
  <r>
    <s v="HJ033"/>
    <x v="32"/>
    <s v="陵两优268"/>
    <n v="2"/>
    <n v="23.030303030303028"/>
    <n v="78.786593126856175"/>
    <n v="2.9698769622401358"/>
    <n v="4.242681374628765E-2"/>
    <n v="0"/>
    <n v="2.6728892660161221"/>
    <n v="0"/>
    <n v="0.2"/>
    <n v="61.264319049639369"/>
    <n v="10.6"/>
    <n v="0"/>
    <n v="0"/>
    <n v="0"/>
    <n v="11.7"/>
    <n v="37"/>
  </r>
  <r>
    <s v="HJ034"/>
    <x v="32"/>
    <s v="晶两优534"/>
    <n v="0.5"/>
    <n v="18.21782178217822"/>
    <n v="75.489787411421432"/>
    <n v="6.4193413922467695"/>
    <n v="0.2"/>
    <n v="0"/>
    <n v="6.1275531471446438"/>
    <n v="0"/>
    <n v="0"/>
    <n v="52.146727803251359"/>
    <n v="10.5"/>
    <n v="0"/>
    <n v="0.3"/>
    <n v="0"/>
    <n v="14.7"/>
    <n v="22"/>
  </r>
  <r>
    <s v="HJ035"/>
    <x v="33"/>
    <s v="晶两优534"/>
    <n v="1"/>
    <n v="18.484848484848484"/>
    <n v="74.727577535624462"/>
    <n v="6.873428331936295"/>
    <n v="8.3822296730930432E-2"/>
    <n v="0"/>
    <n v="6.6638725901089702"/>
    <n v="0.12573344509639564"/>
    <n v="0"/>
    <n v="54.442581726739313"/>
    <n v="11.1"/>
    <n v="0"/>
    <n v="0.5"/>
    <n v="0"/>
    <n v="11.8"/>
    <n v="25"/>
  </r>
  <r>
    <s v="HJ036"/>
    <x v="33"/>
    <s v="陵两优268"/>
    <n v="0.5"/>
    <n v="23.96039603960396"/>
    <n v="79.709228824273083"/>
    <n v="2.1491782553729455"/>
    <n v="4.2140750105351878E-2"/>
    <n v="0"/>
    <n v="1.5170670037926675"/>
    <n v="0"/>
    <n v="0.6"/>
    <n v="62.410450906026128"/>
    <n v="10.1"/>
    <n v="0"/>
    <n v="0.3"/>
    <n v="0"/>
    <n v="12.8"/>
    <n v="30"/>
  </r>
  <r>
    <s v="HJ037"/>
    <x v="33"/>
    <s v="野香优676"/>
    <n v="1"/>
    <n v="23.6"/>
    <n v="78.371021775544392"/>
    <n v="4.983249581239531"/>
    <n v="4.1876046901172533E-2"/>
    <n v="0"/>
    <n v="2.8894472361809047"/>
    <n v="1.340033500837521"/>
    <n v="0.7"/>
    <n v="70.435510887772196"/>
    <n v="11.9"/>
    <n v="0"/>
    <n v="0.7"/>
    <n v="0"/>
    <n v="13.4"/>
    <n v="19"/>
  </r>
  <r>
    <s v="HJ038"/>
    <x v="34"/>
    <s v="深两优5814"/>
    <n v="2"/>
    <n v="22.9"/>
    <n v="78.474288142796425"/>
    <n v="5.2273693157671053"/>
    <n v="0"/>
    <n v="0"/>
    <n v="3.5699107522311939"/>
    <n v="1.6574585635359116"/>
    <n v="0"/>
    <n v="69.315767105822346"/>
    <n v="10.5"/>
    <n v="0"/>
    <n v="0.2"/>
    <n v="0"/>
    <n v="14"/>
    <n v="41"/>
  </r>
  <r>
    <s v="HJ039"/>
    <x v="34"/>
    <s v="晶两优534"/>
    <n v="1"/>
    <n v="21.01010101010101"/>
    <n v="77.270833333333329"/>
    <n v="4.541666666666667"/>
    <n v="0.125"/>
    <n v="0"/>
    <n v="2.5416666666666665"/>
    <n v="1.875"/>
    <n v="0"/>
    <n v="59.124999999999993"/>
    <n v="9.6"/>
    <n v="0"/>
    <n v="0.3"/>
    <n v="0"/>
    <n v="15.6"/>
    <n v="32"/>
  </r>
  <r>
    <s v="HJ040"/>
    <x v="34"/>
    <s v="陵两优268"/>
    <n v="0.8"/>
    <n v="23.838383838383834"/>
    <n v="79.603040540540533"/>
    <n v="2.5337837837837838"/>
    <n v="0.71790540540540548"/>
    <n v="0"/>
    <n v="1.8158783783783783"/>
    <n v="0"/>
    <n v="0"/>
    <n v="70.861486486486484"/>
    <n v="10.3"/>
    <n v="0"/>
    <n v="0"/>
    <n v="0"/>
    <n v="13.7"/>
    <n v="28.999999999999996"/>
  </r>
  <r>
    <s v="HJ041"/>
    <x v="35"/>
    <s v="佳福占"/>
    <n v="0.5"/>
    <n v="26.200000000000003"/>
    <n v="75.84602368866328"/>
    <n v="9.3908629441624374"/>
    <n v="4.2301184433164128E-2"/>
    <n v="0"/>
    <n v="6.0913705583756341"/>
    <n v="2.5803722504230118"/>
    <n v="0.7"/>
    <n v="49.746192893401016"/>
    <n v="13.6"/>
    <n v="0"/>
    <n v="0.5"/>
    <n v="0"/>
    <n v="14.1"/>
    <n v="26"/>
  </r>
  <r>
    <s v="HJ042"/>
    <x v="35"/>
    <s v="陵两优268"/>
    <n v="1"/>
    <n v="23.06930693069307"/>
    <n v="79.928989139515465"/>
    <n v="2.3809523809523805"/>
    <n v="0.66833751044277356"/>
    <n v="0"/>
    <n v="1.7126148705096074"/>
    <n v="0"/>
    <n v="0"/>
    <n v="59.398496240601503"/>
    <n v="11.3"/>
    <n v="0"/>
    <n v="0"/>
    <n v="0"/>
    <n v="15.1"/>
    <n v="33"/>
  </r>
  <r>
    <s v="HJ043"/>
    <x v="35"/>
    <s v="晶两优534"/>
    <n v="1"/>
    <n v="20.693069306930692"/>
    <n v="77.509529860228724"/>
    <n v="4.5743329097839895"/>
    <n v="0"/>
    <n v="0"/>
    <n v="2.4565861922914016"/>
    <n v="1.4400677678949598"/>
    <n v="0.7"/>
    <n v="59.974587039390094"/>
    <n v="11"/>
    <n v="0"/>
    <n v="0.3"/>
    <n v="0"/>
    <n v="16.5"/>
    <n v="35"/>
  </r>
  <r>
    <s v="HJ044"/>
    <x v="35"/>
    <s v="野香优676"/>
    <n v="0.8"/>
    <n v="23.333333333333332"/>
    <n v="78.389482333607248"/>
    <n v="4.0262941659819225"/>
    <n v="4.1084634346754315E-2"/>
    <n v="0"/>
    <n v="2.6294165981922761"/>
    <n v="0.41084634346754317"/>
    <n v="0.9"/>
    <n v="68.529170090386188"/>
    <n v="12.2"/>
    <n v="0"/>
    <n v="0.5"/>
    <n v="0"/>
    <n v="14.2"/>
    <n v="30"/>
  </r>
  <r>
    <s v="HJ045"/>
    <x v="35"/>
    <s v="深两优5814"/>
    <n v="1"/>
    <n v="22.970297029702969"/>
    <n v="76.256281407035175"/>
    <n v="8.6264656616415412"/>
    <n v="8.3752093802345065E-2"/>
    <n v="0"/>
    <n v="3.7688442211055282"/>
    <n v="4.7738693467336679"/>
    <n v="0"/>
    <n v="68.341708542713576"/>
    <n v="10.5"/>
    <n v="0"/>
    <n v="0.2"/>
    <n v="0"/>
    <n v="14.4"/>
    <n v="41"/>
  </r>
  <r>
    <s v="HJ046"/>
    <x v="36"/>
    <s v="晶两优华占"/>
    <n v="1"/>
    <n v="21.386138613861387"/>
    <n v="77.756734006734007"/>
    <n v="2.7356902356902357"/>
    <n v="8.4175084175084167E-2"/>
    <n v="0"/>
    <n v="1.893939393939394"/>
    <n v="0.42087542087542085"/>
    <n v="0.3"/>
    <n v="71.801346801346781"/>
    <n v="13.6"/>
    <n v="0"/>
    <n v="0.2"/>
    <n v="0"/>
    <n v="12.2"/>
    <n v="22"/>
  </r>
  <r>
    <s v="HJ047"/>
    <x v="36"/>
    <s v="晶两优534"/>
    <n v="0.8"/>
    <n v="19.7"/>
    <n v="76.059322033898312"/>
    <n v="7.6271186440677958"/>
    <n v="0.55084745762711862"/>
    <n v="0"/>
    <n v="2.6694915254237288"/>
    <n v="4.406779661016949"/>
    <n v="0"/>
    <n v="60.042372881355931"/>
    <n v="9.9"/>
    <n v="0"/>
    <n v="0.2"/>
    <n v="0"/>
    <n v="14.7"/>
    <n v="19"/>
  </r>
  <r>
    <s v="HJ048"/>
    <x v="36"/>
    <s v="陵两优268"/>
    <n v="1"/>
    <n v="24.158415841584159"/>
    <n v="80.185889311364591"/>
    <n v="1.520912547528517"/>
    <n v="8.4495141529362064E-2"/>
    <n v="0"/>
    <n v="1.2674271229404308"/>
    <n v="0"/>
    <n v="0.2"/>
    <n v="61.808196028728347"/>
    <n v="10.3"/>
    <n v="0"/>
    <n v="0"/>
    <n v="0"/>
    <n v="13.4"/>
    <n v="40"/>
  </r>
  <r>
    <s v="HJ049"/>
    <x v="36"/>
    <s v="佳福占"/>
    <n v="1.2"/>
    <n v="27.474747474747478"/>
    <n v="77.026459470810593"/>
    <n v="7.8958420831583371"/>
    <n v="0.12599748005039901"/>
    <n v="0"/>
    <n v="5.1238975220495595"/>
    <n v="1.5959680806383874"/>
    <n v="1"/>
    <n v="47.459050818983627"/>
    <n v="13.5"/>
    <n v="0"/>
    <n v="0.4"/>
    <n v="0"/>
    <n v="14.7"/>
    <n v="28.000000000000004"/>
  </r>
  <r>
    <s v="HJ050"/>
    <x v="36"/>
    <s v="野香优676"/>
    <n v="1"/>
    <n v="23.96039603960396"/>
    <n v="78.444632290786132"/>
    <n v="4.6491969568892655"/>
    <n v="0"/>
    <n v="0"/>
    <n v="3.6770921386305999"/>
    <n v="0.59171597633136097"/>
    <n v="0.4"/>
    <n v="68.723584108199503"/>
    <n v="12.4"/>
    <n v="0"/>
    <n v="1.5"/>
    <n v="0"/>
    <n v="13"/>
    <n v="18"/>
  </r>
  <r>
    <s v="HJ051"/>
    <x v="37"/>
    <s v="盛太优018"/>
    <n v="0.5"/>
    <n v="20.2"/>
    <n v="80.085653104925044"/>
    <n v="2.9122055674518199"/>
    <n v="0.17130620985010706"/>
    <n v="0"/>
    <n v="2.5695931477516054"/>
    <n v="0.17130620985010706"/>
    <n v="0"/>
    <n v="52.505353319057811"/>
    <n v="14.1"/>
    <n v="0"/>
    <n v="0.5"/>
    <n v="0"/>
    <n v="12.8"/>
    <n v="21"/>
  </r>
  <r>
    <s v="HJ052"/>
    <x v="37"/>
    <s v="晶两优534"/>
    <n v="1"/>
    <n v="20.495049504950494"/>
    <n v="75.859142978362328"/>
    <n v="8.3156554942723808"/>
    <n v="0.50912176495545181"/>
    <n v="0"/>
    <n v="3.4365719134493005"/>
    <n v="4.3699618158676286"/>
    <n v="0"/>
    <n v="60.62791684344505"/>
    <n v="9.6999999999999993"/>
    <n v="0"/>
    <n v="0.4"/>
    <n v="0"/>
    <n v="14.7"/>
    <n v="13"/>
  </r>
  <r>
    <s v="HJ053"/>
    <x v="37"/>
    <s v="陵两优268"/>
    <n v="0.8"/>
    <n v="23.333333333333332"/>
    <n v="79.064352243861137"/>
    <n v="3.7679932260795934"/>
    <n v="1.1854360711261642"/>
    <n v="0"/>
    <n v="2.5825571549534292"/>
    <n v="0"/>
    <n v="0"/>
    <n v="58.382726502963592"/>
    <n v="10.3"/>
    <n v="0"/>
    <n v="0.1"/>
    <n v="0"/>
    <n v="12.9"/>
    <n v="43"/>
  </r>
  <r>
    <s v="HJ054"/>
    <x v="38"/>
    <s v="垦两优801"/>
    <n v="1"/>
    <n v="21.200000000000003"/>
    <n v="79.94891443167306"/>
    <n v="2.0434227330779056"/>
    <n v="0"/>
    <n v="0"/>
    <n v="2.0434227330779056"/>
    <n v="0"/>
    <n v="0"/>
    <n v="61.941251596424017"/>
    <n v="12"/>
    <n v="0"/>
    <n v="0.4"/>
    <n v="0"/>
    <n v="15.2"/>
    <n v="80"/>
  </r>
  <r>
    <s v="HJ055"/>
    <x v="38"/>
    <s v="晶两优534"/>
    <n v="0.8"/>
    <n v="20.594059405940595"/>
    <n v="76.586801176965125"/>
    <n v="5.2963430012610333"/>
    <n v="0"/>
    <n v="0"/>
    <n v="2.942412778478352"/>
    <n v="1.807482135350988"/>
    <n v="0.5"/>
    <n v="58.301807482135345"/>
    <n v="9.4"/>
    <n v="0"/>
    <n v="0.1"/>
    <n v="0"/>
    <n v="14.5"/>
    <n v="32"/>
  </r>
  <r>
    <s v="HJ056"/>
    <x v="38"/>
    <s v="陵两优268"/>
    <n v="1"/>
    <n v="24.059405940594058"/>
    <n v="79.032258064516142"/>
    <n v="3.4771679932970252"/>
    <n v="1.2568077084206115"/>
    <n v="0"/>
    <n v="2.1784666945957269"/>
    <n v="4.1893590280687051E-2"/>
    <n v="0"/>
    <n v="62.589023879346449"/>
    <n v="10.7"/>
    <n v="0"/>
    <n v="0"/>
    <n v="0"/>
    <n v="13.1"/>
    <n v="35"/>
  </r>
  <r>
    <s v="HJ057"/>
    <x v="38"/>
    <s v="野香优676"/>
    <n v="1"/>
    <n v="23.06930693069307"/>
    <n v="78.513971210838264"/>
    <n v="4.022015241320914"/>
    <n v="8.4674005080440304E-2"/>
    <n v="0"/>
    <n v="2.6248941574936491"/>
    <n v="1.1430990685859441"/>
    <n v="0.2"/>
    <n v="69.771380186282812"/>
    <n v="11.8"/>
    <n v="0"/>
    <n v="0.5"/>
    <n v="0"/>
    <n v="13.1"/>
    <n v="25"/>
  </r>
  <r>
    <s v="HJ058"/>
    <x v="39"/>
    <s v="杂交"/>
    <n v="100"/>
    <n v="26"/>
    <n v="78.814279643008931"/>
    <n v="5.9923501912452188"/>
    <n v="0.33999150021249469"/>
    <n v="0"/>
    <n v="4.2073948151296214"/>
    <n v="1.4449638759031025"/>
    <n v="0"/>
    <n v="53.166170845728857"/>
    <n v="13.6"/>
    <n v="0"/>
    <n v="1.4"/>
    <n v="0"/>
    <n v="16.5"/>
    <n v="98"/>
  </r>
  <r>
    <s v="HJ059"/>
    <x v="40"/>
    <s v="泉珍12"/>
    <n v="1"/>
    <n v="23.636363636363637"/>
    <n v="76.101839965768079"/>
    <n v="4.4073598630723145"/>
    <n v="0.38510911424903721"/>
    <n v="0"/>
    <n v="4.0222507488232768"/>
    <n v="0"/>
    <n v="0"/>
    <n v="59.991442019683348"/>
    <n v="16.5"/>
    <n v="0"/>
    <n v="0.7"/>
    <n v="0"/>
    <n v="15"/>
    <n v="38"/>
  </r>
  <r>
    <s v="HJ060"/>
    <x v="41"/>
    <s v="株两优22"/>
    <n v="10"/>
    <n v="25.841584158415838"/>
    <n v="79.556962025316452"/>
    <n v="5.1898734177215191"/>
    <n v="0.33755274261603374"/>
    <n v="0"/>
    <n v="4.0506329113924053"/>
    <n v="0.16877637130801687"/>
    <n v="0.6"/>
    <n v="61.940928270042193"/>
    <n v="12.6"/>
    <n v="0"/>
    <n v="0.4"/>
    <n v="0"/>
    <n v="19.2"/>
    <n v="90"/>
  </r>
  <r>
    <s v="HJ061"/>
    <x v="42"/>
    <s v="甬优4949"/>
    <n v="0.15"/>
    <n v="22.4"/>
    <n v="71.368064379500225"/>
    <n v="15.16306649724693"/>
    <n v="0"/>
    <n v="0"/>
    <n v="15.16306649724693"/>
    <n v="0"/>
    <n v="0"/>
    <n v="69.335027530707336"/>
    <n v="22.7"/>
    <n v="1"/>
    <n v="0"/>
    <n v="0"/>
    <n v="12.9"/>
    <n v="30"/>
  </r>
  <r>
    <s v="HJ062"/>
    <x v="43"/>
    <s v="甬优4949"/>
    <n v="0.15"/>
    <n v="22.475247524752476"/>
    <n v="78.69269949066215"/>
    <n v="3.1409168081494059"/>
    <n v="4.2444821731748732E-2"/>
    <n v="0"/>
    <n v="3.0984719864176573"/>
    <n v="0"/>
    <n v="0"/>
    <n v="67.784380305602724"/>
    <n v="21.4"/>
    <n v="0"/>
    <n v="0.1"/>
    <n v="0"/>
    <n v="13"/>
    <n v="27"/>
  </r>
  <r>
    <s v="HJ063"/>
    <x v="44"/>
    <s v="甬优4949"/>
    <n v="0.2"/>
    <n v="22.6"/>
    <n v="75.732484076433124"/>
    <n v="8.0254777070063685"/>
    <n v="0.33970276008492573"/>
    <n v="0.3"/>
    <n v="7.0488322717622083"/>
    <n v="0.33970276008492573"/>
    <n v="0"/>
    <n v="67.515923566878982"/>
    <n v="21.3"/>
    <n v="0.5"/>
    <n v="0.2"/>
    <n v="0"/>
    <n v="15.4"/>
    <n v="35"/>
  </r>
  <r>
    <s v="HJ064"/>
    <x v="45"/>
    <s v="甬优4949"/>
    <n v="0.2"/>
    <n v="21.782178217821784"/>
    <n v="71.090754154239463"/>
    <n v="14.188325521942906"/>
    <n v="0"/>
    <n v="0"/>
    <n v="14.188325521942907"/>
    <n v="0"/>
    <n v="0"/>
    <n v="64.507882403067754"/>
    <n v="25.6"/>
    <n v="1.2"/>
    <n v="0"/>
    <n v="0"/>
    <n v="14.5"/>
    <n v="12"/>
  </r>
  <r>
    <s v="HJ065"/>
    <x v="46"/>
    <s v="甬优4949"/>
    <n v="0.2"/>
    <n v="22.574257425742569"/>
    <n v="79.225000000000009"/>
    <n v="6.6"/>
    <n v="2.2999999999999998"/>
    <n v="0"/>
    <n v="3.8"/>
    <n v="0.5"/>
    <n v="0"/>
    <n v="71.95"/>
    <n v="12.3"/>
    <n v="0"/>
    <n v="0.6"/>
    <n v="0"/>
    <n v="14.6"/>
    <n v="19"/>
  </r>
  <r>
    <s v="HJ066"/>
    <x v="47"/>
    <s v="甬优4949"/>
    <n v="0.2"/>
    <n v="22.121212121212121"/>
    <n v="79.975062344139644"/>
    <n v="3.7406483790523688"/>
    <n v="0.59850374064837897"/>
    <n v="0"/>
    <n v="2.9426433915211967"/>
    <n v="0.199501246882793"/>
    <n v="0"/>
    <n v="71.221945137157107"/>
    <n v="12.4"/>
    <n v="0"/>
    <n v="0.4"/>
    <n v="0"/>
    <n v="13.4"/>
    <n v="17"/>
  </r>
  <r>
    <s v="HJ067"/>
    <x v="48"/>
    <s v="甬优2640"/>
    <n v="0.2"/>
    <n v="23.267326732673268"/>
    <n v="77.794411177644719"/>
    <n v="5.4890219560878251"/>
    <n v="0.89820359281437123"/>
    <n v="0"/>
    <n v="4.1417165668662674"/>
    <n v="0.44910179640718562"/>
    <n v="0"/>
    <n v="57.634730538922163"/>
    <n v="13.4"/>
    <n v="0"/>
    <n v="0.2"/>
    <n v="0"/>
    <n v="13.2"/>
    <n v="59"/>
  </r>
  <r>
    <s v="HJ068"/>
    <x v="49"/>
    <s v="甬优2640"/>
    <n v="0.15"/>
    <n v="22.871287128712872"/>
    <n v="75.573280159521445"/>
    <n v="9.0727816550348948"/>
    <n v="2.9910269192422732"/>
    <n v="0"/>
    <n v="6.0817547357926225"/>
    <n v="0"/>
    <n v="0"/>
    <n v="55.83250249252243"/>
    <n v="13.9"/>
    <n v="0"/>
    <n v="0.1"/>
    <n v="0"/>
    <n v="15.1"/>
    <n v="49"/>
  </r>
  <r>
    <s v="HJ069"/>
    <x v="50"/>
    <s v="甬优2640"/>
    <n v="0.25"/>
    <n v="22.772277227722771"/>
    <n v="76.848151848151844"/>
    <n v="6.5434565434565437"/>
    <n v="1.848151848151848"/>
    <n v="0"/>
    <n v="4.045954045954046"/>
    <n v="0.64935064935064934"/>
    <n v="0"/>
    <n v="58.391608391608386"/>
    <n v="13.8"/>
    <n v="0"/>
    <n v="0.2"/>
    <n v="0"/>
    <n v="14.6"/>
    <n v="59"/>
  </r>
  <r>
    <s v="HJ070"/>
    <x v="51"/>
    <s v="甬优4949"/>
    <n v="1.5"/>
    <n v="22.079207920792079"/>
    <n v="77.733399900149763"/>
    <n v="8.087868197703445"/>
    <n v="0.44932601098352465"/>
    <n v="0"/>
    <n v="7.1892161757363944"/>
    <n v="0.34947578632051923"/>
    <n v="0.1"/>
    <n v="72.04193709435846"/>
    <n v="12.5"/>
    <n v="0"/>
    <n v="1.1000000000000001"/>
    <n v="0"/>
    <n v="14"/>
    <n v="30"/>
  </r>
  <r>
    <s v="HJ071"/>
    <x v="52"/>
    <s v="谷优2329"/>
    <n v="1"/>
    <n v="24.242424242424242"/>
    <n v="75.92223330009972"/>
    <n v="10.069790628115651"/>
    <n v="1.0468594217347957"/>
    <n v="0"/>
    <n v="8.4745762711864412"/>
    <n v="0.34895314057826521"/>
    <n v="0.2"/>
    <n v="57.976071784646066"/>
    <n v="14"/>
    <n v="0"/>
    <n v="0.1"/>
    <n v="0"/>
    <n v="17.899999999999999"/>
    <n v="85"/>
  </r>
  <r>
    <s v="HJ072"/>
    <x v="53"/>
    <s v="谷优2329"/>
    <n v="1"/>
    <n v="24.242424242424242"/>
    <n v="75.946215139442231"/>
    <n v="9.8605577689243056"/>
    <n v="0.64741035856573714"/>
    <n v="0"/>
    <n v="8.4661354581673312"/>
    <n v="0.54780876494023911"/>
    <n v="0.2"/>
    <n v="59.960159362549803"/>
    <n v="14.4"/>
    <n v="0"/>
    <n v="0.3"/>
    <n v="0"/>
    <n v="17.600000000000001"/>
    <n v="88"/>
  </r>
  <r>
    <s v="HJ073"/>
    <x v="54"/>
    <s v="甬优4949"/>
    <n v="1.5"/>
    <n v="21.515151515151512"/>
    <n v="77.375000000000014"/>
    <n v="8.1999999999999993"/>
    <n v="3"/>
    <n v="0"/>
    <n v="4.8"/>
    <n v="0.4"/>
    <n v="0"/>
    <n v="72.399999999999991"/>
    <n v="15.4"/>
    <n v="0"/>
    <n v="0.6"/>
    <n v="0"/>
    <n v="12.4"/>
    <n v="88"/>
  </r>
  <r>
    <s v="HJ074"/>
    <x v="55"/>
    <s v="甬优4949"/>
    <n v="1.5"/>
    <n v="21.212121212121211"/>
    <n v="78.486055776892442"/>
    <n v="3.9840637450199208"/>
    <n v="0.74701195219123506"/>
    <n v="0"/>
    <n v="3.1374501992031871"/>
    <n v="9.9601593625498031E-2"/>
    <n v="0"/>
    <n v="59.013944223107572"/>
    <n v="15.1"/>
    <n v="0"/>
    <n v="0.1"/>
    <n v="0"/>
    <n v="15.1"/>
    <n v="21"/>
  </r>
  <r>
    <s v="HJ075"/>
    <x v="56"/>
    <s v="甬优4949"/>
    <n v="1.5"/>
    <n v="21.313131313131308"/>
    <n v="78.159203980099491"/>
    <n v="6.8656716417910442"/>
    <n v="1.7910447761194028"/>
    <n v="0"/>
    <n v="3.2835820895522385"/>
    <n v="1.7910447761194028"/>
    <n v="0"/>
    <n v="72.338308457711435"/>
    <n v="15.8"/>
    <n v="0"/>
    <n v="0.8"/>
    <n v="0"/>
    <n v="13.8"/>
    <n v="46"/>
  </r>
  <r>
    <s v="HJ076"/>
    <x v="57"/>
    <s v="甬优4949"/>
    <n v="1.5"/>
    <n v="20.297029702970296"/>
    <n v="79.370629370629374"/>
    <n v="4.5954045954045952"/>
    <n v="0.49950049950049952"/>
    <n v="0"/>
    <n v="3.7462537462537462"/>
    <n v="0.4"/>
    <n v="0"/>
    <n v="69.580419580419587"/>
    <n v="13.8"/>
    <n v="0"/>
    <n v="0.3"/>
    <n v="0"/>
    <n v="12.6"/>
    <n v="33"/>
  </r>
  <r>
    <s v="HJ077"/>
    <x v="58"/>
    <s v="潢优308"/>
    <n v="2.5"/>
    <n v="23.762376237623762"/>
    <n v="77.051218299353565"/>
    <n v="7.2103431128791646"/>
    <n v="2.5857782197911487"/>
    <n v="0"/>
    <n v="3.8786673296867233"/>
    <n v="0.74589756340129287"/>
    <n v="0"/>
    <n v="65.241173545499748"/>
    <n v="16.3"/>
    <n v="0"/>
    <n v="0.1"/>
    <n v="0"/>
    <n v="18.7"/>
    <n v="87"/>
  </r>
  <r>
    <s v="HJ078"/>
    <x v="59"/>
    <s v="中优2155"/>
    <n v="2.7"/>
    <n v="23.663366336633668"/>
    <n v="75.099999999999994"/>
    <n v="7.5"/>
    <n v="2.1"/>
    <n v="0"/>
    <n v="5"/>
    <n v="0.4"/>
    <n v="0"/>
    <n v="60.019990004997496"/>
    <n v="14"/>
    <n v="0"/>
    <n v="0"/>
    <n v="0"/>
    <n v="21.6"/>
    <n v="99"/>
  </r>
  <r>
    <s v="HJ079"/>
    <x v="60"/>
    <s v="中优2155"/>
    <n v="2"/>
    <n v="25.841584158415838"/>
    <n v="76.599999999999994"/>
    <n v="3.7"/>
    <n v="1.7999999999999998"/>
    <n v="0"/>
    <n v="1.9"/>
    <n v="0"/>
    <n v="0"/>
    <n v="63.05"/>
    <n v="15.3"/>
    <n v="0"/>
    <n v="0"/>
    <n v="0"/>
    <n v="18.399999999999999"/>
    <n v="80"/>
  </r>
  <r>
    <s v="HJ080"/>
    <x v="61"/>
    <s v="常规品种"/>
    <n v="1.75"/>
    <n v="27.373737373737374"/>
    <n v="75.900000000000006"/>
    <n v="6.9"/>
    <n v="0.4"/>
    <n v="0"/>
    <n v="6.5"/>
    <n v="0"/>
    <n v="0"/>
    <n v="64.017991004497759"/>
    <n v="16.100000000000001"/>
    <n v="0"/>
    <n v="0.4"/>
    <n v="0"/>
    <n v="15.4"/>
    <n v="28.999999999999996"/>
  </r>
  <r>
    <s v="HJ081"/>
    <x v="62"/>
    <s v="深优957"/>
    <n v="0.8"/>
    <n v="24.444444444444443"/>
    <n v="77.56986027944113"/>
    <n v="4.8403193612774453"/>
    <n v="0.99800399201596823"/>
    <n v="0"/>
    <n v="3.8423153692614771"/>
    <n v="0"/>
    <n v="0"/>
    <n v="61.876247504990026"/>
    <n v="12"/>
    <n v="0"/>
    <n v="0.6"/>
    <n v="0"/>
    <n v="20.5"/>
    <n v="71"/>
  </r>
  <r>
    <s v="HJ082"/>
    <x v="63"/>
    <s v="京福优77"/>
    <n v="0.5"/>
    <n v="28.383838383838384"/>
    <n v="74.400000000000006"/>
    <n v="8.8000000000000007"/>
    <n v="4"/>
    <n v="0"/>
    <n v="4.8"/>
    <n v="0"/>
    <n v="0"/>
    <n v="61.819090454772606"/>
    <n v="11.4"/>
    <n v="0"/>
    <n v="0"/>
    <n v="0"/>
    <n v="20.5"/>
    <n v="96"/>
  </r>
  <r>
    <s v="HJ083"/>
    <x v="64"/>
    <s v="什优78号"/>
    <n v="0.2"/>
    <n v="26.039603960396036"/>
    <n v="77.924999999999997"/>
    <n v="3.4"/>
    <n v="0.1"/>
    <n v="0"/>
    <n v="3.15"/>
    <n v="0.2"/>
    <n v="0"/>
    <n v="57.000000000000007"/>
    <n v="11.7"/>
    <n v="0"/>
    <n v="0.4"/>
    <n v="0"/>
    <n v="22.2"/>
    <n v="97"/>
  </r>
  <r>
    <s v="HJ084"/>
    <x v="64"/>
    <s v="土什优"/>
    <n v="0.3"/>
    <n v="25.841584158415838"/>
    <n v="77.68347478781827"/>
    <n v="3.3949076385421866"/>
    <n v="0.84872690963554676"/>
    <n v="0"/>
    <n v="2.54618072890664"/>
    <n v="0"/>
    <n v="0"/>
    <n v="49.076385421867194"/>
    <n v="10.8"/>
    <n v="0"/>
    <n v="0.6"/>
    <n v="0"/>
    <n v="21.5"/>
    <n v="96"/>
  </r>
  <r>
    <s v="HJ085"/>
    <x v="65"/>
    <s v="同安种"/>
    <n v="0.2"/>
    <n v="18.585858585858588"/>
    <n v="79.515968063872251"/>
    <n v="3.7425149700598803"/>
    <n v="1.1976047904191618"/>
    <n v="0"/>
    <n v="2.2455089820359282"/>
    <n v="0.29940119760479045"/>
    <n v="0"/>
    <n v="67.864271457085835"/>
    <n v="11.7"/>
    <n v="0"/>
    <n v="0.1"/>
    <n v="7.4"/>
    <n v="21"/>
    <n v="19"/>
  </r>
  <r>
    <s v="HJ086"/>
    <x v="66"/>
    <s v="散优016"/>
    <n v="1"/>
    <n v="26.262626262626263"/>
    <n v="79.995017438963629"/>
    <n v="2.840059790732437"/>
    <n v="1.7937219730941705"/>
    <n v="0"/>
    <n v="0.69755854509217741"/>
    <n v="0.3487792725460887"/>
    <n v="0"/>
    <n v="56.253114100647728"/>
    <n v="10.7"/>
    <n v="0"/>
    <n v="0.1"/>
    <n v="0"/>
    <n v="19.5"/>
    <n v="87"/>
  </r>
  <r>
    <s v="HJ087"/>
    <x v="66"/>
    <s v="嘉禾早尖"/>
    <n v="0.2"/>
    <n v="27.777777777777779"/>
    <n v="79.386839481555342"/>
    <n v="2.3429710867397806"/>
    <n v="0.14955134596211367"/>
    <n v="0"/>
    <n v="2.1934197407776672"/>
    <n v="0"/>
    <n v="0"/>
    <n v="69.341974077766707"/>
    <n v="10"/>
    <n v="0"/>
    <n v="0.2"/>
    <n v="0"/>
    <n v="16.8"/>
    <n v="19"/>
  </r>
  <r>
    <s v="HJ088"/>
    <x v="67"/>
    <s v="闽泉2号"/>
    <n v="45"/>
    <n v="24.747474747474747"/>
    <n v="76.911544227886054"/>
    <n v="5.1974012993503242"/>
    <n v="1.4492753623188404"/>
    <n v="0"/>
    <n v="3.3983008495752123"/>
    <n v="0.34982508745627189"/>
    <n v="0"/>
    <n v="46.676661669165412"/>
    <n v="14.4"/>
    <n v="0"/>
    <n v="0.7"/>
    <n v="0"/>
    <n v="15.9"/>
    <n v="50"/>
  </r>
  <r>
    <s v="HJ089"/>
    <x v="68"/>
    <s v="闽泉2号"/>
    <n v="35"/>
    <n v="24.059405940594058"/>
    <n v="76.173826173826171"/>
    <n v="6.2937062937062951"/>
    <n v="0.69930069930069938"/>
    <n v="0"/>
    <n v="5.594405594405595"/>
    <n v="0"/>
    <n v="0"/>
    <n v="50.849150849150845"/>
    <n v="14.8"/>
    <n v="0"/>
    <n v="0.4"/>
    <n v="0"/>
    <n v="14"/>
    <n v="78"/>
  </r>
  <r>
    <s v="HJ090"/>
    <x v="68"/>
    <s v="闽泉2号"/>
    <n v="25"/>
    <n v="24.752475247524753"/>
    <n v="76.71641791044776"/>
    <n v="5.7711442786069638"/>
    <n v="1.2437810945273631"/>
    <n v="0"/>
    <n v="4.278606965174129"/>
    <n v="0.24875621890547264"/>
    <n v="0"/>
    <n v="50.398009950248756"/>
    <n v="14.5"/>
    <n v="0"/>
    <n v="1.2"/>
    <n v="0"/>
    <n v="16.100000000000001"/>
    <n v="56.999999999999993"/>
  </r>
  <r>
    <s v="HJ091"/>
    <x v="69"/>
    <s v="月优"/>
    <n v="12"/>
    <n v="20.693069306930692"/>
    <n v="76.561719140429773"/>
    <n v="8.1959020489755119"/>
    <n v="0.8995502248875562"/>
    <n v="0"/>
    <n v="6.746626686656672"/>
    <n v="0.54972513743128426"/>
    <n v="0"/>
    <n v="66.766616691654164"/>
    <n v="13.4"/>
    <n v="0"/>
    <n v="0.1"/>
    <n v="0"/>
    <n v="14.9"/>
    <n v="50"/>
  </r>
  <r>
    <s v="HJ092"/>
    <x v="70"/>
    <s v="月优"/>
    <n v="15"/>
    <n v="21.188118811881193"/>
    <n v="75.400000000000006"/>
    <n v="4.8"/>
    <n v="2.1"/>
    <n v="0"/>
    <n v="2.6"/>
    <n v="0"/>
    <n v="0"/>
    <n v="50.773839241138283"/>
    <n v="16.600000000000001"/>
    <n v="0"/>
    <n v="0.4"/>
    <n v="0"/>
    <n v="15.6"/>
    <n v="52"/>
  </r>
  <r>
    <s v="HJ093"/>
    <x v="71"/>
    <s v="赣新203"/>
    <n v="40"/>
    <n v="27.029702970297031"/>
    <n v="80.244145490782259"/>
    <n v="4.3348281016442449"/>
    <n v="1.295465869456901"/>
    <n v="0"/>
    <n v="1.9930244145490783"/>
    <n v="1.0463378176382661"/>
    <n v="0"/>
    <n v="61.634280019930245"/>
    <n v="12.2"/>
    <n v="0"/>
    <n v="0.7"/>
    <n v="0"/>
    <n v="18"/>
    <n v="44"/>
  </r>
  <r>
    <s v="HJ094"/>
    <x v="72"/>
    <s v="早优402"/>
    <n v="11"/>
    <n v="25.445544554455445"/>
    <n v="77.952167414050834"/>
    <n v="6.3278525161933237"/>
    <n v="3.089187842551071"/>
    <n v="0"/>
    <n v="2.3916292974588935"/>
    <n v="0.84703537618335822"/>
    <n v="0"/>
    <n v="52.864972595914296"/>
    <n v="12.4"/>
    <n v="0"/>
    <n v="2.2000000000000002"/>
    <n v="0"/>
    <n v="18.3"/>
    <n v="56.999999999999993"/>
  </r>
  <r>
    <s v="HJ095"/>
    <x v="73"/>
    <s v="早优402"/>
    <n v="32"/>
    <n v="24.356435643564357"/>
    <n v="77.642073778664013"/>
    <n v="9.6211365902293124"/>
    <n v="0.94715852442671999"/>
    <n v="0"/>
    <n v="7.2781655034895323"/>
    <n v="1.3958125623130611"/>
    <n v="0"/>
    <n v="62.562313060817552"/>
    <n v="13.8"/>
    <n v="0"/>
    <n v="1.5"/>
    <n v="0"/>
    <n v="20.5"/>
    <n v="66"/>
  </r>
  <r>
    <s v="HJ096"/>
    <x v="74"/>
    <s v="早优402"/>
    <n v="2"/>
    <n v="25.445544554455445"/>
    <n v="78.461155378486069"/>
    <n v="5.7270916334661353"/>
    <n v="2.8884462151394423"/>
    <n v="0"/>
    <n v="2.0418326693227091"/>
    <n v="0.79681274900398424"/>
    <n v="0"/>
    <n v="46.364541832669332"/>
    <n v="11.7"/>
    <n v="0"/>
    <n v="0.7"/>
    <n v="0"/>
    <n v="17.5"/>
    <n v="34"/>
  </r>
  <r>
    <s v="HJ097"/>
    <x v="75"/>
    <s v="早优402"/>
    <n v="90"/>
    <n v="24.950495049504951"/>
    <n v="77.182044887780563"/>
    <n v="9.6259351620947644"/>
    <n v="2.1945137157107228"/>
    <n v="0"/>
    <n v="6.7830423940149629"/>
    <n v="0.64837905236907722"/>
    <n v="0"/>
    <n v="40.049875311720697"/>
    <n v="13.3"/>
    <n v="0"/>
    <n v="0.5"/>
    <n v="0"/>
    <n v="21.6"/>
    <n v="80"/>
  </r>
  <r>
    <s v="HJ098"/>
    <x v="76"/>
    <s v="早优402"/>
    <n v="59.5"/>
    <n v="24.356435643564357"/>
    <n v="79.098156452416546"/>
    <n v="5.1320378674638762"/>
    <n v="0.94668659691081214"/>
    <n v="0"/>
    <n v="4.0857000498256104"/>
    <n v="9.9651220727453901E-2"/>
    <n v="0"/>
    <n v="55.455904334828112"/>
    <n v="12.1"/>
    <n v="0"/>
    <n v="0.3"/>
    <n v="0"/>
    <n v="17.600000000000001"/>
    <n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81" firstHeaderRow="1" firstDataRow="1" firstDataCol="1"/>
  <pivotFields count="19">
    <pivotField showAll="0"/>
    <pivotField axis="axisRow" showAll="0">
      <items count="78">
        <item x="75"/>
        <item x="72"/>
        <item x="74"/>
        <item x="71"/>
        <item x="73"/>
        <item x="76"/>
        <item x="31"/>
        <item x="68"/>
        <item x="67"/>
        <item x="48"/>
        <item x="50"/>
        <item x="49"/>
        <item x="42"/>
        <item x="43"/>
        <item x="44"/>
        <item x="45"/>
        <item x="46"/>
        <item x="47"/>
        <item x="52"/>
        <item x="53"/>
        <item x="51"/>
        <item x="54"/>
        <item x="56"/>
        <item x="57"/>
        <item x="55"/>
        <item x="30"/>
        <item x="4"/>
        <item x="3"/>
        <item x="2"/>
        <item x="23"/>
        <item x="22"/>
        <item x="65"/>
        <item x="64"/>
        <item x="21"/>
        <item x="20"/>
        <item x="10"/>
        <item x="5"/>
        <item x="6"/>
        <item x="9"/>
        <item x="8"/>
        <item x="7"/>
        <item x="62"/>
        <item x="63"/>
        <item x="60"/>
        <item x="61"/>
        <item x="58"/>
        <item x="59"/>
        <item x="66"/>
        <item x="40"/>
        <item x="39"/>
        <item x="41"/>
        <item x="11"/>
        <item x="12"/>
        <item x="14"/>
        <item x="13"/>
        <item x="70"/>
        <item x="69"/>
        <item x="0"/>
        <item x="35"/>
        <item x="33"/>
        <item x="32"/>
        <item x="34"/>
        <item x="36"/>
        <item x="37"/>
        <item x="38"/>
        <item x="1"/>
        <item x="26"/>
        <item x="29"/>
        <item x="27"/>
        <item x="28"/>
        <item x="17"/>
        <item x="19"/>
        <item x="16"/>
        <item x="18"/>
        <item x="15"/>
        <item x="25"/>
        <item x="24"/>
        <item t="default"/>
      </items>
    </pivotField>
    <pivotField showAll="0"/>
    <pivotField dataField="1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  <pivotField numFmtId="178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求和项:代表数量（吨）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3"/>
  <sheetViews>
    <sheetView view="pageBreakPreview" zoomScale="98" zoomScaleNormal="100" zoomScaleSheetLayoutView="98" workbookViewId="0">
      <pane ySplit="7" topLeftCell="A11" activePane="bottomLeft" state="frozen"/>
      <selection/>
      <selection pane="bottomLeft" activeCell="G16" sqref="G16"/>
    </sheetView>
  </sheetViews>
  <sheetFormatPr defaultColWidth="9" defaultRowHeight="13.5"/>
  <cols>
    <col min="2" max="2" width="17.875" customWidth="1"/>
    <col min="3" max="3" width="10.5" customWidth="1"/>
    <col min="4" max="4" width="7.5" customWidth="1"/>
    <col min="5" max="5" width="5.375" customWidth="1"/>
    <col min="6" max="6" width="5.625" customWidth="1"/>
    <col min="7" max="7" width="7.75" style="79" customWidth="1"/>
    <col min="8" max="8" width="7.75" style="80" customWidth="1"/>
    <col min="9" max="21" width="7.75" style="79" customWidth="1"/>
    <col min="22" max="22" width="6.75" style="81" customWidth="1"/>
    <col min="23" max="23" width="7.75" style="81" customWidth="1"/>
    <col min="24" max="24" width="9" hidden="1" customWidth="1"/>
  </cols>
  <sheetData>
    <row r="1" ht="18" customHeight="1" spans="1:24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78"/>
    </row>
    <row r="2" ht="18" customHeight="1" spans="1:2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78"/>
    </row>
    <row r="3" ht="18" customHeight="1" spans="1:24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78"/>
    </row>
    <row r="4" ht="18" customHeight="1" spans="1:24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78"/>
    </row>
    <row r="5" ht="24" customHeight="1" spans="1:24">
      <c r="A5" s="94" t="s">
        <v>2</v>
      </c>
      <c r="B5" s="94"/>
      <c r="C5" s="94"/>
      <c r="D5" s="94"/>
      <c r="E5" s="94"/>
      <c r="F5" s="94"/>
      <c r="G5" s="94"/>
      <c r="H5" s="95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103"/>
      <c r="X5" s="78"/>
    </row>
    <row r="6" ht="22.5" customHeight="1" spans="1:24">
      <c r="A6" s="17" t="s">
        <v>3</v>
      </c>
      <c r="B6" s="17" t="s">
        <v>4</v>
      </c>
      <c r="C6" s="17" t="s">
        <v>5</v>
      </c>
      <c r="D6" s="17" t="s">
        <v>6</v>
      </c>
      <c r="E6" s="18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19"/>
      <c r="K6" s="19"/>
      <c r="L6" s="19"/>
      <c r="M6" s="19"/>
      <c r="N6" s="19"/>
      <c r="O6" s="19" t="s">
        <v>12</v>
      </c>
      <c r="P6" s="19" t="s">
        <v>13</v>
      </c>
      <c r="Q6" s="19" t="s">
        <v>14</v>
      </c>
      <c r="R6" s="19" t="s">
        <v>15</v>
      </c>
      <c r="S6" s="19" t="s">
        <v>16</v>
      </c>
      <c r="T6" s="19" t="s">
        <v>17</v>
      </c>
      <c r="U6" s="33" t="s">
        <v>18</v>
      </c>
      <c r="V6" s="33" t="s">
        <v>19</v>
      </c>
      <c r="W6" s="33" t="s">
        <v>20</v>
      </c>
      <c r="X6" s="78"/>
    </row>
    <row r="7" ht="40.5" customHeight="1" spans="1:24">
      <c r="A7" s="17"/>
      <c r="B7" s="17"/>
      <c r="C7" s="17"/>
      <c r="D7" s="17"/>
      <c r="E7" s="20"/>
      <c r="F7" s="20"/>
      <c r="G7" s="19"/>
      <c r="H7" s="19"/>
      <c r="I7" s="19" t="s">
        <v>21</v>
      </c>
      <c r="J7" s="19" t="s">
        <v>22</v>
      </c>
      <c r="K7" s="19" t="s">
        <v>23</v>
      </c>
      <c r="L7" s="19" t="s">
        <v>24</v>
      </c>
      <c r="M7" s="19" t="s">
        <v>25</v>
      </c>
      <c r="N7" s="19" t="s">
        <v>26</v>
      </c>
      <c r="O7" s="19"/>
      <c r="P7" s="19"/>
      <c r="Q7" s="19"/>
      <c r="R7" s="19"/>
      <c r="S7" s="19"/>
      <c r="T7" s="19"/>
      <c r="U7" s="33"/>
      <c r="V7" s="33"/>
      <c r="W7" s="33"/>
      <c r="X7" s="78"/>
    </row>
    <row r="8" s="1" customFormat="1" ht="30" customHeight="1" spans="1:24">
      <c r="A8" s="96" t="s">
        <v>27</v>
      </c>
      <c r="B8" s="97"/>
      <c r="C8" s="97"/>
      <c r="D8" s="98"/>
      <c r="E8" s="98"/>
      <c r="F8" s="98"/>
      <c r="G8" s="39">
        <f t="shared" ref="G8:W8" si="0">(SUM(G22:G31)+SUM(G10:G11)+SUM(G54:G78)+SUM(G13:G20)+SUM(G106:G113)+SUM(G80:G104)+SUM(G33:G52))/98</f>
        <v>24.6755102040816</v>
      </c>
      <c r="H8" s="39">
        <f t="shared" si="0"/>
        <v>77.965306122449</v>
      </c>
      <c r="I8" s="39">
        <f t="shared" si="0"/>
        <v>4.75</v>
      </c>
      <c r="J8" s="39">
        <f t="shared" si="0"/>
        <v>0.142857142857143</v>
      </c>
      <c r="K8" s="39">
        <f t="shared" si="0"/>
        <v>0.0591836734693878</v>
      </c>
      <c r="L8" s="39">
        <f t="shared" si="0"/>
        <v>3.89387755102041</v>
      </c>
      <c r="M8" s="39">
        <f t="shared" si="0"/>
        <v>0.541836734693878</v>
      </c>
      <c r="N8" s="39">
        <f t="shared" si="0"/>
        <v>0.0948979591836735</v>
      </c>
      <c r="O8" s="39">
        <f t="shared" si="0"/>
        <v>50.8091836734694</v>
      </c>
      <c r="P8" s="39">
        <f t="shared" si="0"/>
        <v>11.1469387755102</v>
      </c>
      <c r="Q8" s="39">
        <f t="shared" si="0"/>
        <v>0.0428571428571429</v>
      </c>
      <c r="R8" s="39">
        <f t="shared" si="0"/>
        <v>0.790816326530612</v>
      </c>
      <c r="S8" s="39">
        <f t="shared" si="0"/>
        <v>0</v>
      </c>
      <c r="T8" s="39">
        <f t="shared" si="0"/>
        <v>19.9387755102041</v>
      </c>
      <c r="U8" s="43">
        <f t="shared" si="0"/>
        <v>21.7948979591837</v>
      </c>
      <c r="V8" s="104">
        <f t="shared" si="0"/>
        <v>78.1938775510204</v>
      </c>
      <c r="W8" s="39">
        <f t="shared" si="0"/>
        <v>0.243877551020408</v>
      </c>
      <c r="X8" s="2"/>
    </row>
    <row r="9" s="1" customFormat="1" ht="30" customHeight="1" spans="1:24">
      <c r="A9" s="99" t="s">
        <v>28</v>
      </c>
      <c r="B9" s="100"/>
      <c r="C9" s="100"/>
      <c r="D9" s="101"/>
      <c r="E9" s="101"/>
      <c r="F9" s="101"/>
      <c r="G9" s="39">
        <f>AVERAGE(G10:G11)</f>
        <v>22.7</v>
      </c>
      <c r="H9" s="39">
        <v>78.8</v>
      </c>
      <c r="I9" s="39">
        <v>6.2</v>
      </c>
      <c r="J9" s="39">
        <f t="shared" ref="J9:W9" si="1">AVERAGE(J10:J11)</f>
        <v>0</v>
      </c>
      <c r="K9" s="39">
        <f t="shared" si="1"/>
        <v>0</v>
      </c>
      <c r="L9" s="39">
        <v>0.8</v>
      </c>
      <c r="M9" s="39">
        <f t="shared" si="1"/>
        <v>5.15</v>
      </c>
      <c r="N9" s="39">
        <v>0.2</v>
      </c>
      <c r="O9" s="39">
        <f t="shared" si="1"/>
        <v>51.1</v>
      </c>
      <c r="P9" s="39">
        <f t="shared" si="1"/>
        <v>12.6</v>
      </c>
      <c r="Q9" s="39">
        <f t="shared" si="1"/>
        <v>0</v>
      </c>
      <c r="R9" s="39">
        <f t="shared" si="1"/>
        <v>1.8</v>
      </c>
      <c r="S9" s="39">
        <f t="shared" si="1"/>
        <v>0</v>
      </c>
      <c r="T9" s="39">
        <f t="shared" ref="T9:U9" si="2">AVERAGE(T10:T11)</f>
        <v>16.35</v>
      </c>
      <c r="U9" s="43">
        <f t="shared" si="2"/>
        <v>5.5</v>
      </c>
      <c r="V9" s="104">
        <f t="shared" si="1"/>
        <v>60</v>
      </c>
      <c r="W9" s="43">
        <f t="shared" si="1"/>
        <v>0</v>
      </c>
      <c r="X9" s="2"/>
    </row>
    <row r="10" s="1" customFormat="1" ht="39" customHeight="1" spans="1:24">
      <c r="A10" s="25" t="s">
        <v>29</v>
      </c>
      <c r="B10" s="26" t="s">
        <v>30</v>
      </c>
      <c r="C10" s="42">
        <v>2640</v>
      </c>
      <c r="D10" s="42">
        <v>7</v>
      </c>
      <c r="E10" s="28" t="s">
        <v>31</v>
      </c>
      <c r="F10" s="28" t="s">
        <v>32</v>
      </c>
      <c r="G10" s="29">
        <v>21.1</v>
      </c>
      <c r="H10" s="29">
        <v>80.1</v>
      </c>
      <c r="I10" s="29">
        <v>5.1</v>
      </c>
      <c r="J10" s="29">
        <v>0</v>
      </c>
      <c r="K10" s="29">
        <v>0</v>
      </c>
      <c r="L10" s="29">
        <v>0.5</v>
      </c>
      <c r="M10" s="29">
        <v>4.4</v>
      </c>
      <c r="N10" s="29">
        <v>0.2</v>
      </c>
      <c r="O10" s="29">
        <v>65.1</v>
      </c>
      <c r="P10" s="29">
        <v>13.7</v>
      </c>
      <c r="Q10" s="29">
        <v>0</v>
      </c>
      <c r="R10" s="29">
        <v>2.5</v>
      </c>
      <c r="S10" s="29">
        <v>0</v>
      </c>
      <c r="T10" s="29">
        <v>14.7</v>
      </c>
      <c r="U10" s="29">
        <v>1</v>
      </c>
      <c r="V10" s="35">
        <v>59</v>
      </c>
      <c r="W10" s="29">
        <v>0</v>
      </c>
      <c r="X10" s="36">
        <f t="shared" ref="X10:X11" si="3">I10-J10-K10-L10-M10-N10</f>
        <v>-7.21644966006352e-16</v>
      </c>
    </row>
    <row r="11" s="1" customFormat="1" ht="39" customHeight="1" spans="1:24">
      <c r="A11" s="25" t="s">
        <v>33</v>
      </c>
      <c r="B11" s="26" t="s">
        <v>34</v>
      </c>
      <c r="C11" s="42">
        <v>2640</v>
      </c>
      <c r="D11" s="42">
        <v>10</v>
      </c>
      <c r="E11" s="28" t="s">
        <v>31</v>
      </c>
      <c r="F11" s="28" t="s">
        <v>32</v>
      </c>
      <c r="G11" s="29">
        <v>24.3</v>
      </c>
      <c r="H11" s="29">
        <v>77.6</v>
      </c>
      <c r="I11" s="29">
        <v>7.4</v>
      </c>
      <c r="J11" s="29">
        <v>0</v>
      </c>
      <c r="K11" s="29">
        <v>0</v>
      </c>
      <c r="L11" s="29">
        <v>1.2</v>
      </c>
      <c r="M11" s="29">
        <v>5.9</v>
      </c>
      <c r="N11" s="29">
        <v>0.3</v>
      </c>
      <c r="O11" s="29">
        <v>37.1</v>
      </c>
      <c r="P11" s="29">
        <v>11.5</v>
      </c>
      <c r="Q11" s="29">
        <v>0</v>
      </c>
      <c r="R11" s="29">
        <v>1.1</v>
      </c>
      <c r="S11" s="29">
        <v>0</v>
      </c>
      <c r="T11" s="29">
        <v>18</v>
      </c>
      <c r="U11" s="29">
        <v>10</v>
      </c>
      <c r="V11" s="35">
        <v>61</v>
      </c>
      <c r="W11" s="29">
        <v>0</v>
      </c>
      <c r="X11" s="36">
        <f t="shared" si="3"/>
        <v>0</v>
      </c>
    </row>
    <row r="12" s="1" customFormat="1" ht="30" customHeight="1" spans="1:24">
      <c r="A12" s="99" t="s">
        <v>35</v>
      </c>
      <c r="B12" s="100"/>
      <c r="C12" s="100"/>
      <c r="D12" s="101"/>
      <c r="E12" s="101"/>
      <c r="F12" s="101"/>
      <c r="G12" s="39">
        <f>AVERAGE(G13:G20)</f>
        <v>24.75</v>
      </c>
      <c r="H12" s="39">
        <f t="shared" ref="H12:W12" si="4">AVERAGE(H13:H20)</f>
        <v>77.725</v>
      </c>
      <c r="I12" s="39">
        <f t="shared" si="4"/>
        <v>5.0375</v>
      </c>
      <c r="J12" s="39">
        <f t="shared" si="4"/>
        <v>0.3875</v>
      </c>
      <c r="K12" s="39">
        <f t="shared" si="4"/>
        <v>0.075</v>
      </c>
      <c r="L12" s="39">
        <v>3.6</v>
      </c>
      <c r="M12" s="39">
        <f t="shared" si="4"/>
        <v>0.9125</v>
      </c>
      <c r="N12" s="39">
        <f t="shared" si="4"/>
        <v>0</v>
      </c>
      <c r="O12" s="39">
        <f t="shared" si="4"/>
        <v>49.9375</v>
      </c>
      <c r="P12" s="39">
        <f t="shared" si="4"/>
        <v>10.3625</v>
      </c>
      <c r="Q12" s="39">
        <f t="shared" si="4"/>
        <v>0</v>
      </c>
      <c r="R12" s="39">
        <f t="shared" si="4"/>
        <v>0.3375</v>
      </c>
      <c r="S12" s="39">
        <f t="shared" si="4"/>
        <v>0</v>
      </c>
      <c r="T12" s="39">
        <f t="shared" ref="T12:U12" si="5">AVERAGE(T13:T20)</f>
        <v>15.95</v>
      </c>
      <c r="U12" s="39">
        <f t="shared" si="5"/>
        <v>27.575</v>
      </c>
      <c r="V12" s="104">
        <f t="shared" si="4"/>
        <v>76.75</v>
      </c>
      <c r="W12" s="39">
        <f t="shared" si="4"/>
        <v>0</v>
      </c>
      <c r="X12" s="2"/>
    </row>
    <row r="13" s="1" customFormat="1" ht="41.1" customHeight="1" spans="1:24">
      <c r="A13" s="25" t="s">
        <v>36</v>
      </c>
      <c r="B13" s="26" t="s">
        <v>37</v>
      </c>
      <c r="C13" s="102" t="s">
        <v>38</v>
      </c>
      <c r="D13" s="102">
        <v>0.5</v>
      </c>
      <c r="E13" s="28" t="s">
        <v>31</v>
      </c>
      <c r="F13" s="28" t="s">
        <v>39</v>
      </c>
      <c r="G13" s="29">
        <v>26.8</v>
      </c>
      <c r="H13" s="29">
        <v>76.3</v>
      </c>
      <c r="I13" s="29">
        <v>6.3</v>
      </c>
      <c r="J13" s="29">
        <v>0.3</v>
      </c>
      <c r="K13" s="29">
        <v>0</v>
      </c>
      <c r="L13" s="29">
        <v>6</v>
      </c>
      <c r="M13" s="29">
        <v>0</v>
      </c>
      <c r="N13" s="29">
        <v>0</v>
      </c>
      <c r="O13" s="29">
        <v>61.8</v>
      </c>
      <c r="P13" s="29">
        <v>11</v>
      </c>
      <c r="Q13" s="29">
        <v>0</v>
      </c>
      <c r="R13" s="29">
        <v>0.4</v>
      </c>
      <c r="S13" s="29">
        <v>0</v>
      </c>
      <c r="T13" s="29">
        <v>19.5</v>
      </c>
      <c r="U13" s="29">
        <v>12</v>
      </c>
      <c r="V13" s="35">
        <v>86</v>
      </c>
      <c r="W13" s="29">
        <v>0</v>
      </c>
      <c r="X13" s="36">
        <f t="shared" ref="X13:X20" si="6">I13-J13-K13-L13-M13-N13</f>
        <v>0</v>
      </c>
    </row>
    <row r="14" s="1" customFormat="1" ht="41.1" customHeight="1" spans="1:24">
      <c r="A14" s="25" t="s">
        <v>40</v>
      </c>
      <c r="B14" s="26" t="s">
        <v>37</v>
      </c>
      <c r="C14" s="102" t="s">
        <v>38</v>
      </c>
      <c r="D14" s="102">
        <v>0.7</v>
      </c>
      <c r="E14" s="28" t="s">
        <v>31</v>
      </c>
      <c r="F14" s="28" t="s">
        <v>39</v>
      </c>
      <c r="G14" s="29">
        <v>22.7</v>
      </c>
      <c r="H14" s="29">
        <v>76.1</v>
      </c>
      <c r="I14" s="29">
        <v>5.6</v>
      </c>
      <c r="J14" s="29">
        <v>0.1</v>
      </c>
      <c r="K14" s="29">
        <v>0</v>
      </c>
      <c r="L14" s="29">
        <v>5.5</v>
      </c>
      <c r="M14" s="29">
        <v>0</v>
      </c>
      <c r="N14" s="29">
        <v>0</v>
      </c>
      <c r="O14" s="29">
        <v>59.2</v>
      </c>
      <c r="P14" s="29">
        <v>11.5</v>
      </c>
      <c r="Q14" s="29">
        <v>0</v>
      </c>
      <c r="R14" s="29">
        <v>0.7</v>
      </c>
      <c r="S14" s="29">
        <v>0</v>
      </c>
      <c r="T14" s="29">
        <v>19.5</v>
      </c>
      <c r="U14" s="29">
        <v>13</v>
      </c>
      <c r="V14" s="35">
        <v>81</v>
      </c>
      <c r="W14" s="29">
        <v>0</v>
      </c>
      <c r="X14" s="36">
        <f t="shared" si="6"/>
        <v>0</v>
      </c>
    </row>
    <row r="15" s="1" customFormat="1" ht="41.1" customHeight="1" spans="1:24">
      <c r="A15" s="25" t="s">
        <v>41</v>
      </c>
      <c r="B15" s="26" t="s">
        <v>37</v>
      </c>
      <c r="C15" s="102" t="s">
        <v>38</v>
      </c>
      <c r="D15" s="102">
        <v>0.9</v>
      </c>
      <c r="E15" s="28" t="s">
        <v>31</v>
      </c>
      <c r="F15" s="28" t="s">
        <v>39</v>
      </c>
      <c r="G15" s="29">
        <v>28.4</v>
      </c>
      <c r="H15" s="29">
        <v>75.8</v>
      </c>
      <c r="I15" s="29">
        <v>6.1</v>
      </c>
      <c r="J15" s="29">
        <v>0.3</v>
      </c>
      <c r="K15" s="29">
        <v>0</v>
      </c>
      <c r="L15" s="29">
        <v>5.7</v>
      </c>
      <c r="M15" s="29">
        <v>0</v>
      </c>
      <c r="N15" s="29">
        <v>0</v>
      </c>
      <c r="O15" s="29">
        <v>61.9</v>
      </c>
      <c r="P15" s="29">
        <v>11</v>
      </c>
      <c r="Q15" s="29">
        <v>0</v>
      </c>
      <c r="R15" s="29">
        <v>0.1</v>
      </c>
      <c r="S15" s="29">
        <v>0</v>
      </c>
      <c r="T15" s="29">
        <v>20</v>
      </c>
      <c r="U15" s="29">
        <v>11.9</v>
      </c>
      <c r="V15" s="35">
        <v>82</v>
      </c>
      <c r="W15" s="29">
        <v>0</v>
      </c>
      <c r="X15" s="36">
        <f t="shared" si="6"/>
        <v>0.0999999999999996</v>
      </c>
    </row>
    <row r="16" s="1" customFormat="1" ht="41.1" customHeight="1" spans="1:24">
      <c r="A16" s="25" t="s">
        <v>42</v>
      </c>
      <c r="B16" s="26" t="s">
        <v>43</v>
      </c>
      <c r="C16" s="102" t="s">
        <v>44</v>
      </c>
      <c r="D16" s="102">
        <v>0.8</v>
      </c>
      <c r="E16" s="28" t="s">
        <v>31</v>
      </c>
      <c r="F16" s="28" t="s">
        <v>32</v>
      </c>
      <c r="G16" s="29">
        <v>20.9</v>
      </c>
      <c r="H16" s="29">
        <v>80</v>
      </c>
      <c r="I16" s="29">
        <v>1.7</v>
      </c>
      <c r="J16" s="29">
        <v>0</v>
      </c>
      <c r="K16" s="29">
        <v>0.1</v>
      </c>
      <c r="L16" s="29">
        <v>1.5</v>
      </c>
      <c r="M16" s="29">
        <v>0</v>
      </c>
      <c r="N16" s="29">
        <v>0</v>
      </c>
      <c r="O16" s="29">
        <v>32.3</v>
      </c>
      <c r="P16" s="29">
        <v>10.7</v>
      </c>
      <c r="Q16" s="29">
        <v>0</v>
      </c>
      <c r="R16" s="29">
        <v>0.5</v>
      </c>
      <c r="S16" s="29">
        <v>0</v>
      </c>
      <c r="T16" s="29">
        <v>20.4</v>
      </c>
      <c r="U16" s="29">
        <v>3</v>
      </c>
      <c r="V16" s="35">
        <v>82</v>
      </c>
      <c r="W16" s="29">
        <v>0</v>
      </c>
      <c r="X16" s="36">
        <f t="shared" si="6"/>
        <v>0.0999999999999999</v>
      </c>
    </row>
    <row r="17" s="1" customFormat="1" ht="41.1" customHeight="1" spans="1:24">
      <c r="A17" s="25" t="s">
        <v>45</v>
      </c>
      <c r="B17" s="26" t="s">
        <v>46</v>
      </c>
      <c r="C17" s="102" t="s">
        <v>44</v>
      </c>
      <c r="D17" s="102">
        <v>0.6</v>
      </c>
      <c r="E17" s="28" t="s">
        <v>31</v>
      </c>
      <c r="F17" s="28" t="s">
        <v>32</v>
      </c>
      <c r="G17" s="29">
        <v>21</v>
      </c>
      <c r="H17" s="29">
        <v>79.4</v>
      </c>
      <c r="I17" s="29">
        <v>2.6</v>
      </c>
      <c r="J17" s="29">
        <v>0.4</v>
      </c>
      <c r="K17" s="29">
        <v>0</v>
      </c>
      <c r="L17" s="29">
        <v>2.2</v>
      </c>
      <c r="M17" s="29">
        <v>0</v>
      </c>
      <c r="N17" s="29">
        <v>0</v>
      </c>
      <c r="O17" s="29">
        <v>34.9</v>
      </c>
      <c r="P17" s="29">
        <v>10.7</v>
      </c>
      <c r="Q17" s="29">
        <v>0</v>
      </c>
      <c r="R17" s="29">
        <v>0.4</v>
      </c>
      <c r="S17" s="29">
        <v>0</v>
      </c>
      <c r="T17" s="29">
        <v>20.2</v>
      </c>
      <c r="U17" s="29">
        <v>3</v>
      </c>
      <c r="V17" s="35">
        <v>82</v>
      </c>
      <c r="W17" s="29">
        <v>0</v>
      </c>
      <c r="X17" s="36">
        <f t="shared" si="6"/>
        <v>0</v>
      </c>
    </row>
    <row r="18" s="1" customFormat="1" ht="38.1" customHeight="1" spans="1:24">
      <c r="A18" s="25" t="s">
        <v>47</v>
      </c>
      <c r="B18" s="26" t="s">
        <v>48</v>
      </c>
      <c r="C18" s="102" t="s">
        <v>49</v>
      </c>
      <c r="D18" s="102">
        <v>0.1</v>
      </c>
      <c r="E18" s="28" t="s">
        <v>31</v>
      </c>
      <c r="F18" s="28" t="s">
        <v>32</v>
      </c>
      <c r="G18" s="29">
        <v>25.8</v>
      </c>
      <c r="H18" s="29">
        <v>77.8</v>
      </c>
      <c r="I18" s="29">
        <v>6</v>
      </c>
      <c r="J18" s="29">
        <v>0.6</v>
      </c>
      <c r="K18" s="29">
        <v>0.1</v>
      </c>
      <c r="L18" s="29">
        <v>2.8</v>
      </c>
      <c r="M18" s="29">
        <v>2.6</v>
      </c>
      <c r="N18" s="29">
        <v>0</v>
      </c>
      <c r="O18" s="29">
        <v>47.5</v>
      </c>
      <c r="P18" s="29">
        <v>9.4</v>
      </c>
      <c r="Q18" s="29">
        <v>0</v>
      </c>
      <c r="R18" s="29">
        <v>0.1</v>
      </c>
      <c r="S18" s="29">
        <v>0</v>
      </c>
      <c r="T18" s="29">
        <v>9.4</v>
      </c>
      <c r="U18" s="29">
        <v>73.3</v>
      </c>
      <c r="V18" s="35">
        <v>69</v>
      </c>
      <c r="W18" s="29">
        <v>0</v>
      </c>
      <c r="X18" s="36">
        <f t="shared" si="6"/>
        <v>-0.0999999999999992</v>
      </c>
    </row>
    <row r="19" s="1" customFormat="1" ht="38.1" customHeight="1" spans="1:24">
      <c r="A19" s="25" t="s">
        <v>50</v>
      </c>
      <c r="B19" s="26" t="s">
        <v>48</v>
      </c>
      <c r="C19" s="102" t="s">
        <v>49</v>
      </c>
      <c r="D19" s="102">
        <v>0.2</v>
      </c>
      <c r="E19" s="28" t="s">
        <v>31</v>
      </c>
      <c r="F19" s="28" t="s">
        <v>32</v>
      </c>
      <c r="G19" s="29">
        <v>26.2</v>
      </c>
      <c r="H19" s="29">
        <v>77.4</v>
      </c>
      <c r="I19" s="29">
        <v>7</v>
      </c>
      <c r="J19" s="29">
        <v>0.7</v>
      </c>
      <c r="K19" s="29">
        <v>0.2</v>
      </c>
      <c r="L19" s="29">
        <v>3.4</v>
      </c>
      <c r="M19" s="29">
        <v>2.7</v>
      </c>
      <c r="N19" s="29">
        <v>0</v>
      </c>
      <c r="O19" s="29">
        <v>49.8</v>
      </c>
      <c r="P19" s="29">
        <v>9.4</v>
      </c>
      <c r="Q19" s="29">
        <v>0</v>
      </c>
      <c r="R19" s="29">
        <v>0.3</v>
      </c>
      <c r="S19" s="29">
        <v>0</v>
      </c>
      <c r="T19" s="29">
        <v>9.4</v>
      </c>
      <c r="U19" s="29">
        <v>64.4</v>
      </c>
      <c r="V19" s="35">
        <v>66</v>
      </c>
      <c r="W19" s="29">
        <v>0</v>
      </c>
      <c r="X19" s="36">
        <f t="shared" si="6"/>
        <v>-4.44089209850063e-16</v>
      </c>
    </row>
    <row r="20" s="1" customFormat="1" ht="42.95" customHeight="1" spans="1:24">
      <c r="A20" s="25" t="s">
        <v>51</v>
      </c>
      <c r="B20" s="26" t="s">
        <v>48</v>
      </c>
      <c r="C20" s="102" t="s">
        <v>49</v>
      </c>
      <c r="D20" s="102">
        <v>0.15</v>
      </c>
      <c r="E20" s="28" t="s">
        <v>31</v>
      </c>
      <c r="F20" s="28" t="s">
        <v>32</v>
      </c>
      <c r="G20" s="29">
        <v>26.2</v>
      </c>
      <c r="H20" s="29">
        <v>79</v>
      </c>
      <c r="I20" s="29">
        <v>5</v>
      </c>
      <c r="J20" s="29">
        <v>0.7</v>
      </c>
      <c r="K20" s="29">
        <v>0.2</v>
      </c>
      <c r="L20" s="29">
        <v>2.1</v>
      </c>
      <c r="M20" s="29">
        <v>2</v>
      </c>
      <c r="N20" s="29">
        <v>0</v>
      </c>
      <c r="O20" s="29">
        <v>52.1</v>
      </c>
      <c r="P20" s="29">
        <v>9.2</v>
      </c>
      <c r="Q20" s="29">
        <v>0</v>
      </c>
      <c r="R20" s="29">
        <v>0.2</v>
      </c>
      <c r="S20" s="29">
        <v>0</v>
      </c>
      <c r="T20" s="29">
        <v>9.2</v>
      </c>
      <c r="U20" s="29">
        <v>40</v>
      </c>
      <c r="V20" s="35">
        <v>66</v>
      </c>
      <c r="W20" s="29">
        <v>0</v>
      </c>
      <c r="X20" s="36">
        <f t="shared" si="6"/>
        <v>-4.44089209850063e-16</v>
      </c>
    </row>
    <row r="21" s="1" customFormat="1" ht="30" customHeight="1" spans="1:24">
      <c r="A21" s="99" t="s">
        <v>52</v>
      </c>
      <c r="B21" s="100"/>
      <c r="C21" s="100"/>
      <c r="D21" s="101"/>
      <c r="E21" s="101"/>
      <c r="F21" s="101"/>
      <c r="G21" s="39">
        <f>AVERAGE(G22:G31)</f>
        <v>22.12</v>
      </c>
      <c r="H21" s="39">
        <f t="shared" ref="H21:W21" si="7">AVERAGE(H22:H31)</f>
        <v>77.11</v>
      </c>
      <c r="I21" s="39">
        <f t="shared" si="7"/>
        <v>5.84</v>
      </c>
      <c r="J21" s="39">
        <f t="shared" si="7"/>
        <v>0.01</v>
      </c>
      <c r="K21" s="39">
        <f t="shared" si="7"/>
        <v>0.08</v>
      </c>
      <c r="L21" s="39">
        <f t="shared" si="7"/>
        <v>5.43</v>
      </c>
      <c r="M21" s="39">
        <f t="shared" si="7"/>
        <v>0.28</v>
      </c>
      <c r="N21" s="39">
        <f t="shared" si="7"/>
        <v>0.03</v>
      </c>
      <c r="O21" s="39">
        <f t="shared" si="7"/>
        <v>56.73</v>
      </c>
      <c r="P21" s="39">
        <f t="shared" si="7"/>
        <v>11.14</v>
      </c>
      <c r="Q21" s="39">
        <f t="shared" si="7"/>
        <v>0</v>
      </c>
      <c r="R21" s="39">
        <f t="shared" si="7"/>
        <v>0.49</v>
      </c>
      <c r="S21" s="39">
        <f t="shared" si="7"/>
        <v>0</v>
      </c>
      <c r="T21" s="39">
        <f t="shared" ref="T21:U21" si="8">AVERAGE(T22:T31)</f>
        <v>21.19</v>
      </c>
      <c r="U21" s="43">
        <f t="shared" si="8"/>
        <v>28.1</v>
      </c>
      <c r="V21" s="104">
        <f t="shared" si="7"/>
        <v>79.5</v>
      </c>
      <c r="W21" s="39">
        <f t="shared" si="7"/>
        <v>1.99</v>
      </c>
      <c r="X21" s="2"/>
    </row>
    <row r="22" s="1" customFormat="1" ht="42.95" customHeight="1" spans="1:24">
      <c r="A22" s="25" t="s">
        <v>53</v>
      </c>
      <c r="B22" s="26" t="s">
        <v>54</v>
      </c>
      <c r="C22" s="37" t="s">
        <v>55</v>
      </c>
      <c r="D22" s="37">
        <v>0.5</v>
      </c>
      <c r="E22" s="28" t="s">
        <v>31</v>
      </c>
      <c r="F22" s="28" t="s">
        <v>39</v>
      </c>
      <c r="G22" s="29">
        <v>18.6</v>
      </c>
      <c r="H22" s="29">
        <v>71.8</v>
      </c>
      <c r="I22" s="29">
        <v>14.9</v>
      </c>
      <c r="J22" s="29">
        <v>0</v>
      </c>
      <c r="K22" s="29">
        <v>0.2</v>
      </c>
      <c r="L22" s="29">
        <v>13.5</v>
      </c>
      <c r="M22" s="29">
        <v>1.1</v>
      </c>
      <c r="N22" s="29">
        <v>0</v>
      </c>
      <c r="O22" s="29">
        <v>50.6</v>
      </c>
      <c r="P22" s="29">
        <v>12.8</v>
      </c>
      <c r="Q22" s="29">
        <v>0</v>
      </c>
      <c r="R22" s="29">
        <v>2.1</v>
      </c>
      <c r="S22" s="29">
        <v>0</v>
      </c>
      <c r="T22" s="29">
        <v>21.2</v>
      </c>
      <c r="U22" s="105">
        <v>2</v>
      </c>
      <c r="V22" s="35">
        <v>81</v>
      </c>
      <c r="W22" s="106">
        <v>0</v>
      </c>
      <c r="X22" s="36">
        <f t="shared" ref="X22:X31" si="9">I22-J22-K22-L22-M22-N22</f>
        <v>0.100000000000001</v>
      </c>
    </row>
    <row r="23" s="1" customFormat="1" ht="42.95" customHeight="1" spans="1:24">
      <c r="A23" s="25" t="s">
        <v>56</v>
      </c>
      <c r="B23" s="26" t="s">
        <v>57</v>
      </c>
      <c r="C23" s="37" t="s">
        <v>58</v>
      </c>
      <c r="D23" s="37">
        <v>0.5</v>
      </c>
      <c r="E23" s="28" t="s">
        <v>31</v>
      </c>
      <c r="F23" s="28" t="s">
        <v>32</v>
      </c>
      <c r="G23" s="29">
        <v>19.6</v>
      </c>
      <c r="H23" s="29">
        <v>78.9</v>
      </c>
      <c r="I23" s="29">
        <v>4.3</v>
      </c>
      <c r="J23" s="29">
        <v>0</v>
      </c>
      <c r="K23" s="29">
        <v>0</v>
      </c>
      <c r="L23" s="29">
        <v>4</v>
      </c>
      <c r="M23" s="29">
        <v>0</v>
      </c>
      <c r="N23" s="29">
        <v>0.3</v>
      </c>
      <c r="O23" s="29">
        <v>55.6</v>
      </c>
      <c r="P23" s="29">
        <v>9.9</v>
      </c>
      <c r="Q23" s="29">
        <v>0</v>
      </c>
      <c r="R23" s="29">
        <v>0</v>
      </c>
      <c r="S23" s="29">
        <v>0</v>
      </c>
      <c r="T23" s="29">
        <v>18.8</v>
      </c>
      <c r="U23" s="29">
        <v>1</v>
      </c>
      <c r="V23" s="35">
        <v>84</v>
      </c>
      <c r="W23" s="29">
        <v>0</v>
      </c>
      <c r="X23" s="36">
        <f t="shared" si="9"/>
        <v>0</v>
      </c>
    </row>
    <row r="24" s="1" customFormat="1" ht="42.95" customHeight="1" spans="1:24">
      <c r="A24" s="25" t="s">
        <v>59</v>
      </c>
      <c r="B24" s="26" t="s">
        <v>60</v>
      </c>
      <c r="C24" s="37" t="s">
        <v>61</v>
      </c>
      <c r="D24" s="37">
        <v>2</v>
      </c>
      <c r="E24" s="28" t="s">
        <v>31</v>
      </c>
      <c r="F24" s="28" t="s">
        <v>39</v>
      </c>
      <c r="G24" s="29">
        <v>23</v>
      </c>
      <c r="H24" s="29">
        <v>77.7</v>
      </c>
      <c r="I24" s="29">
        <v>4.7</v>
      </c>
      <c r="J24" s="29">
        <v>0</v>
      </c>
      <c r="K24" s="29">
        <v>0</v>
      </c>
      <c r="L24" s="29">
        <v>4.7</v>
      </c>
      <c r="M24" s="29">
        <v>0</v>
      </c>
      <c r="N24" s="29">
        <v>0</v>
      </c>
      <c r="O24" s="29">
        <v>47.2</v>
      </c>
      <c r="P24" s="29">
        <v>8.2</v>
      </c>
      <c r="Q24" s="29">
        <v>0</v>
      </c>
      <c r="R24" s="29">
        <v>0.5</v>
      </c>
      <c r="S24" s="29">
        <v>0</v>
      </c>
      <c r="T24" s="29">
        <v>19.9</v>
      </c>
      <c r="U24" s="29">
        <v>6</v>
      </c>
      <c r="V24" s="35">
        <v>86</v>
      </c>
      <c r="W24" s="29">
        <v>0</v>
      </c>
      <c r="X24" s="36">
        <f t="shared" si="9"/>
        <v>0</v>
      </c>
    </row>
    <row r="25" s="1" customFormat="1" ht="42.95" customHeight="1" spans="1:24">
      <c r="A25" s="25" t="s">
        <v>62</v>
      </c>
      <c r="B25" s="26" t="s">
        <v>63</v>
      </c>
      <c r="C25" s="37" t="s">
        <v>64</v>
      </c>
      <c r="D25" s="37">
        <v>3</v>
      </c>
      <c r="E25" s="28" t="s">
        <v>31</v>
      </c>
      <c r="F25" s="28" t="s">
        <v>32</v>
      </c>
      <c r="G25" s="29">
        <v>19.5</v>
      </c>
      <c r="H25" s="29">
        <v>78</v>
      </c>
      <c r="I25" s="29">
        <v>4.1</v>
      </c>
      <c r="J25" s="29">
        <v>0</v>
      </c>
      <c r="K25" s="29">
        <v>0</v>
      </c>
      <c r="L25" s="29">
        <v>4.1</v>
      </c>
      <c r="M25" s="29">
        <v>0</v>
      </c>
      <c r="N25" s="29">
        <v>0</v>
      </c>
      <c r="O25" s="29">
        <v>64.7</v>
      </c>
      <c r="P25" s="29">
        <v>10</v>
      </c>
      <c r="Q25" s="29">
        <v>0</v>
      </c>
      <c r="R25" s="29">
        <v>0</v>
      </c>
      <c r="S25" s="29">
        <v>0</v>
      </c>
      <c r="T25" s="29">
        <v>19.8</v>
      </c>
      <c r="U25" s="29">
        <v>19</v>
      </c>
      <c r="V25" s="35">
        <v>85</v>
      </c>
      <c r="W25" s="29">
        <v>0</v>
      </c>
      <c r="X25" s="36">
        <f t="shared" si="9"/>
        <v>0</v>
      </c>
    </row>
    <row r="26" s="1" customFormat="1" ht="42.95" customHeight="1" spans="1:24">
      <c r="A26" s="25" t="s">
        <v>65</v>
      </c>
      <c r="B26" s="26" t="s">
        <v>66</v>
      </c>
      <c r="C26" s="37" t="s">
        <v>44</v>
      </c>
      <c r="D26" s="37">
        <v>2</v>
      </c>
      <c r="E26" s="28" t="s">
        <v>31</v>
      </c>
      <c r="F26" s="28" t="s">
        <v>39</v>
      </c>
      <c r="G26" s="29">
        <v>22.1</v>
      </c>
      <c r="H26" s="29">
        <v>75.3</v>
      </c>
      <c r="I26" s="29">
        <v>11</v>
      </c>
      <c r="J26" s="29">
        <v>0</v>
      </c>
      <c r="K26" s="29">
        <v>0.5</v>
      </c>
      <c r="L26" s="29">
        <v>10.5</v>
      </c>
      <c r="M26" s="29">
        <v>0</v>
      </c>
      <c r="N26" s="29">
        <v>0</v>
      </c>
      <c r="O26" s="29">
        <v>50.8</v>
      </c>
      <c r="P26" s="29">
        <v>10.3</v>
      </c>
      <c r="Q26" s="29">
        <v>0</v>
      </c>
      <c r="R26" s="29">
        <v>0</v>
      </c>
      <c r="S26" s="29">
        <v>0</v>
      </c>
      <c r="T26" s="29">
        <v>21.5</v>
      </c>
      <c r="U26" s="29">
        <v>20</v>
      </c>
      <c r="V26" s="35">
        <v>90</v>
      </c>
      <c r="W26" s="29">
        <v>0</v>
      </c>
      <c r="X26" s="36">
        <f t="shared" si="9"/>
        <v>0</v>
      </c>
    </row>
    <row r="27" s="1" customFormat="1" ht="42.95" customHeight="1" spans="1:24">
      <c r="A27" s="25" t="s">
        <v>67</v>
      </c>
      <c r="B27" s="26" t="s">
        <v>68</v>
      </c>
      <c r="C27" s="37" t="s">
        <v>69</v>
      </c>
      <c r="D27" s="37">
        <v>2</v>
      </c>
      <c r="E27" s="28" t="s">
        <v>31</v>
      </c>
      <c r="F27" s="28" t="s">
        <v>32</v>
      </c>
      <c r="G27" s="29">
        <v>24.8</v>
      </c>
      <c r="H27" s="29">
        <v>77.9</v>
      </c>
      <c r="I27" s="29">
        <v>9.4</v>
      </c>
      <c r="J27" s="29">
        <v>0</v>
      </c>
      <c r="K27" s="29">
        <v>0.1</v>
      </c>
      <c r="L27" s="29">
        <v>7.6</v>
      </c>
      <c r="M27" s="29">
        <v>1.7</v>
      </c>
      <c r="N27" s="29">
        <v>0</v>
      </c>
      <c r="O27" s="29">
        <v>63.3</v>
      </c>
      <c r="P27" s="29">
        <v>8.5</v>
      </c>
      <c r="Q27" s="29">
        <v>0</v>
      </c>
      <c r="R27" s="29">
        <v>0</v>
      </c>
      <c r="S27" s="29">
        <v>0</v>
      </c>
      <c r="T27" s="29">
        <v>25.9</v>
      </c>
      <c r="U27" s="29">
        <v>60</v>
      </c>
      <c r="V27" s="35">
        <v>74</v>
      </c>
      <c r="W27" s="29">
        <v>0</v>
      </c>
      <c r="X27" s="36">
        <f t="shared" si="9"/>
        <v>1.11022302462516e-15</v>
      </c>
    </row>
    <row r="28" s="1" customFormat="1" ht="42.95" customHeight="1" spans="1:24">
      <c r="A28" s="25" t="s">
        <v>70</v>
      </c>
      <c r="B28" s="26" t="s">
        <v>71</v>
      </c>
      <c r="C28" s="37" t="s">
        <v>44</v>
      </c>
      <c r="D28" s="37">
        <v>5</v>
      </c>
      <c r="E28" s="28" t="s">
        <v>31</v>
      </c>
      <c r="F28" s="28" t="s">
        <v>32</v>
      </c>
      <c r="G28" s="29">
        <v>23.3</v>
      </c>
      <c r="H28" s="29">
        <v>77.9</v>
      </c>
      <c r="I28" s="29">
        <v>2.8</v>
      </c>
      <c r="J28" s="29">
        <v>0.1</v>
      </c>
      <c r="K28" s="29">
        <v>0</v>
      </c>
      <c r="L28" s="29">
        <v>2.7</v>
      </c>
      <c r="M28" s="29">
        <v>0</v>
      </c>
      <c r="N28" s="29">
        <v>0</v>
      </c>
      <c r="O28" s="29">
        <v>59.2</v>
      </c>
      <c r="P28" s="29">
        <v>12.9</v>
      </c>
      <c r="Q28" s="29">
        <v>0</v>
      </c>
      <c r="R28" s="29">
        <v>0.5</v>
      </c>
      <c r="S28" s="29">
        <v>0</v>
      </c>
      <c r="T28" s="29">
        <v>20.4</v>
      </c>
      <c r="U28" s="29">
        <v>58</v>
      </c>
      <c r="V28" s="35">
        <v>74</v>
      </c>
      <c r="W28" s="29">
        <v>5.9</v>
      </c>
      <c r="X28" s="36">
        <f t="shared" si="9"/>
        <v>-4.44089209850063e-16</v>
      </c>
    </row>
    <row r="29" s="1" customFormat="1" ht="42" customHeight="1" spans="1:24">
      <c r="A29" s="25" t="s">
        <v>72</v>
      </c>
      <c r="B29" s="26" t="s">
        <v>73</v>
      </c>
      <c r="C29" s="37" t="s">
        <v>44</v>
      </c>
      <c r="D29" s="37">
        <v>2.5</v>
      </c>
      <c r="E29" s="28" t="s">
        <v>31</v>
      </c>
      <c r="F29" s="28" t="s">
        <v>32</v>
      </c>
      <c r="G29" s="29">
        <v>23.3</v>
      </c>
      <c r="H29" s="29">
        <v>78.1</v>
      </c>
      <c r="I29" s="29">
        <v>2.3</v>
      </c>
      <c r="J29" s="29">
        <v>0</v>
      </c>
      <c r="K29" s="29">
        <v>0</v>
      </c>
      <c r="L29" s="29">
        <v>2.3</v>
      </c>
      <c r="M29" s="29">
        <v>0</v>
      </c>
      <c r="N29" s="29">
        <v>0</v>
      </c>
      <c r="O29" s="29">
        <v>59</v>
      </c>
      <c r="P29" s="29">
        <v>13</v>
      </c>
      <c r="Q29" s="29">
        <v>0</v>
      </c>
      <c r="R29" s="29">
        <v>0.5</v>
      </c>
      <c r="S29" s="29">
        <v>0</v>
      </c>
      <c r="T29" s="29">
        <v>22.5</v>
      </c>
      <c r="U29" s="29">
        <v>39</v>
      </c>
      <c r="V29" s="35">
        <v>78</v>
      </c>
      <c r="W29" s="29">
        <v>5</v>
      </c>
      <c r="X29" s="36">
        <f t="shared" si="9"/>
        <v>0</v>
      </c>
    </row>
    <row r="30" s="1" customFormat="1" ht="42" customHeight="1" spans="1:24">
      <c r="A30" s="25" t="s">
        <v>74</v>
      </c>
      <c r="B30" s="26" t="s">
        <v>75</v>
      </c>
      <c r="C30" s="37" t="s">
        <v>44</v>
      </c>
      <c r="D30" s="37">
        <v>2</v>
      </c>
      <c r="E30" s="28" t="s">
        <v>31</v>
      </c>
      <c r="F30" s="28" t="s">
        <v>32</v>
      </c>
      <c r="G30" s="29">
        <v>23.3</v>
      </c>
      <c r="H30" s="29">
        <v>77.7</v>
      </c>
      <c r="I30" s="29">
        <v>2.5</v>
      </c>
      <c r="J30" s="29">
        <v>0</v>
      </c>
      <c r="K30" s="29">
        <v>0</v>
      </c>
      <c r="L30" s="29">
        <v>2.5</v>
      </c>
      <c r="M30" s="29">
        <v>0</v>
      </c>
      <c r="N30" s="29">
        <v>0</v>
      </c>
      <c r="O30" s="29">
        <v>58.3</v>
      </c>
      <c r="P30" s="29">
        <v>12.9</v>
      </c>
      <c r="Q30" s="29">
        <v>0</v>
      </c>
      <c r="R30" s="29">
        <v>0.7</v>
      </c>
      <c r="S30" s="29">
        <v>0</v>
      </c>
      <c r="T30" s="29">
        <v>21.3</v>
      </c>
      <c r="U30" s="29">
        <v>37</v>
      </c>
      <c r="V30" s="35">
        <v>72</v>
      </c>
      <c r="W30" s="29">
        <v>5</v>
      </c>
      <c r="X30" s="36">
        <f t="shared" si="9"/>
        <v>0</v>
      </c>
    </row>
    <row r="31" s="1" customFormat="1" ht="42" customHeight="1" spans="1:24">
      <c r="A31" s="25" t="s">
        <v>76</v>
      </c>
      <c r="B31" s="26" t="s">
        <v>77</v>
      </c>
      <c r="C31" s="37" t="s">
        <v>44</v>
      </c>
      <c r="D31" s="37">
        <v>3</v>
      </c>
      <c r="E31" s="28" t="s">
        <v>31</v>
      </c>
      <c r="F31" s="28" t="s">
        <v>32</v>
      </c>
      <c r="G31" s="29">
        <v>23.7</v>
      </c>
      <c r="H31" s="29">
        <v>77.8</v>
      </c>
      <c r="I31" s="29">
        <v>2.4</v>
      </c>
      <c r="J31" s="29">
        <v>0</v>
      </c>
      <c r="K31" s="29">
        <v>0</v>
      </c>
      <c r="L31" s="29">
        <v>2.4</v>
      </c>
      <c r="M31" s="29">
        <v>0</v>
      </c>
      <c r="N31" s="29">
        <v>0</v>
      </c>
      <c r="O31" s="29">
        <v>58.6</v>
      </c>
      <c r="P31" s="29">
        <v>12.9</v>
      </c>
      <c r="Q31" s="29">
        <v>0</v>
      </c>
      <c r="R31" s="29">
        <v>0.6</v>
      </c>
      <c r="S31" s="29">
        <v>0</v>
      </c>
      <c r="T31" s="29">
        <v>20.6</v>
      </c>
      <c r="U31" s="29">
        <v>39</v>
      </c>
      <c r="V31" s="35">
        <v>71</v>
      </c>
      <c r="W31" s="29">
        <v>4</v>
      </c>
      <c r="X31" s="36">
        <f t="shared" si="9"/>
        <v>0</v>
      </c>
    </row>
    <row r="32" s="1" customFormat="1" ht="30" customHeight="1" spans="1:24">
      <c r="A32" s="99" t="s">
        <v>78</v>
      </c>
      <c r="B32" s="100"/>
      <c r="C32" s="100"/>
      <c r="D32" s="101"/>
      <c r="E32" s="101"/>
      <c r="F32" s="101"/>
      <c r="G32" s="39">
        <f>AVERAGE(G33:G52)</f>
        <v>25.135</v>
      </c>
      <c r="H32" s="39">
        <v>79.4</v>
      </c>
      <c r="I32" s="39">
        <f t="shared" ref="I32:W32" si="10">AVERAGE(I33:I52)</f>
        <v>3.065</v>
      </c>
      <c r="J32" s="39">
        <f t="shared" si="10"/>
        <v>0</v>
      </c>
      <c r="K32" s="39">
        <f t="shared" si="10"/>
        <v>0.195</v>
      </c>
      <c r="L32" s="39">
        <f t="shared" si="10"/>
        <v>2.655</v>
      </c>
      <c r="M32" s="39">
        <f t="shared" si="10"/>
        <v>0.08</v>
      </c>
      <c r="N32" s="39">
        <f t="shared" si="10"/>
        <v>0.14</v>
      </c>
      <c r="O32" s="39">
        <f t="shared" si="10"/>
        <v>46.965</v>
      </c>
      <c r="P32" s="39">
        <f t="shared" si="10"/>
        <v>11.125</v>
      </c>
      <c r="Q32" s="39">
        <f t="shared" si="10"/>
        <v>0</v>
      </c>
      <c r="R32" s="39">
        <f t="shared" si="10"/>
        <v>0.42</v>
      </c>
      <c r="S32" s="39">
        <f t="shared" si="10"/>
        <v>0</v>
      </c>
      <c r="T32" s="39">
        <v>19.4</v>
      </c>
      <c r="U32" s="43">
        <f t="shared" ref="U32" si="11">AVERAGE(U33:U52)</f>
        <v>18.635</v>
      </c>
      <c r="V32" s="104">
        <f t="shared" si="10"/>
        <v>76.05</v>
      </c>
      <c r="W32" s="39">
        <f t="shared" si="10"/>
        <v>0</v>
      </c>
      <c r="X32" s="2"/>
    </row>
    <row r="33" s="1" customFormat="1" ht="42" customHeight="1" spans="1:24">
      <c r="A33" s="25" t="s">
        <v>79</v>
      </c>
      <c r="B33" s="26" t="s">
        <v>80</v>
      </c>
      <c r="C33" s="37" t="s">
        <v>81</v>
      </c>
      <c r="D33" s="37">
        <v>0.5</v>
      </c>
      <c r="E33" s="28" t="s">
        <v>31</v>
      </c>
      <c r="F33" s="28" t="s">
        <v>32</v>
      </c>
      <c r="G33" s="29">
        <v>23.7</v>
      </c>
      <c r="H33" s="29">
        <v>78.2</v>
      </c>
      <c r="I33" s="29">
        <v>4.9</v>
      </c>
      <c r="J33" s="29">
        <v>0</v>
      </c>
      <c r="K33" s="29">
        <v>0</v>
      </c>
      <c r="L33" s="29">
        <v>4.7</v>
      </c>
      <c r="M33" s="29">
        <v>0.2</v>
      </c>
      <c r="N33" s="29">
        <v>0</v>
      </c>
      <c r="O33" s="29">
        <v>42.8</v>
      </c>
      <c r="P33" s="29">
        <v>8.1</v>
      </c>
      <c r="Q33" s="29">
        <v>0</v>
      </c>
      <c r="R33" s="29">
        <v>0.3</v>
      </c>
      <c r="S33" s="29">
        <v>0</v>
      </c>
      <c r="T33" s="29">
        <v>18</v>
      </c>
      <c r="U33" s="29">
        <v>3</v>
      </c>
      <c r="V33" s="35">
        <v>70</v>
      </c>
      <c r="W33" s="29">
        <v>0</v>
      </c>
      <c r="X33" s="2"/>
    </row>
    <row r="34" s="1" customFormat="1" ht="42" customHeight="1" spans="1:24">
      <c r="A34" s="25" t="s">
        <v>82</v>
      </c>
      <c r="B34" s="26" t="s">
        <v>83</v>
      </c>
      <c r="C34" s="37" t="s">
        <v>81</v>
      </c>
      <c r="D34" s="37">
        <v>0.3</v>
      </c>
      <c r="E34" s="28" t="s">
        <v>31</v>
      </c>
      <c r="F34" s="28" t="s">
        <v>39</v>
      </c>
      <c r="G34" s="29">
        <v>23.9</v>
      </c>
      <c r="H34" s="29">
        <v>77.8</v>
      </c>
      <c r="I34" s="29">
        <v>5.4</v>
      </c>
      <c r="J34" s="29">
        <v>0</v>
      </c>
      <c r="K34" s="29">
        <v>0</v>
      </c>
      <c r="L34" s="29">
        <v>4.7</v>
      </c>
      <c r="M34" s="29">
        <v>0.6</v>
      </c>
      <c r="N34" s="29">
        <v>0.1</v>
      </c>
      <c r="O34" s="29">
        <v>43.8</v>
      </c>
      <c r="P34" s="29">
        <v>8.1</v>
      </c>
      <c r="Q34" s="29">
        <v>0</v>
      </c>
      <c r="R34" s="29">
        <v>1.4</v>
      </c>
      <c r="S34" s="29">
        <v>0</v>
      </c>
      <c r="T34" s="29">
        <v>19.5</v>
      </c>
      <c r="U34" s="29">
        <v>10.1</v>
      </c>
      <c r="V34" s="35">
        <v>67</v>
      </c>
      <c r="W34" s="29">
        <v>0</v>
      </c>
      <c r="X34" s="2"/>
    </row>
    <row r="35" s="1" customFormat="1" ht="42" customHeight="1" spans="1:24">
      <c r="A35" s="25" t="s">
        <v>84</v>
      </c>
      <c r="B35" s="26" t="s">
        <v>85</v>
      </c>
      <c r="C35" s="37" t="s">
        <v>81</v>
      </c>
      <c r="D35" s="37">
        <v>0.6</v>
      </c>
      <c r="E35" s="28" t="s">
        <v>31</v>
      </c>
      <c r="F35" s="28" t="s">
        <v>39</v>
      </c>
      <c r="G35" s="29">
        <v>24.3</v>
      </c>
      <c r="H35" s="29">
        <v>78.7</v>
      </c>
      <c r="I35" s="29">
        <v>4.3</v>
      </c>
      <c r="J35" s="29">
        <v>0</v>
      </c>
      <c r="K35" s="29">
        <v>0</v>
      </c>
      <c r="L35" s="29">
        <v>4.1</v>
      </c>
      <c r="M35" s="29">
        <v>0</v>
      </c>
      <c r="N35" s="29">
        <v>0.2</v>
      </c>
      <c r="O35" s="29">
        <v>45</v>
      </c>
      <c r="P35" s="29">
        <v>8.1</v>
      </c>
      <c r="Q35" s="29">
        <v>0</v>
      </c>
      <c r="R35" s="29">
        <v>1.4</v>
      </c>
      <c r="S35" s="29">
        <v>0</v>
      </c>
      <c r="T35" s="29">
        <v>18.4</v>
      </c>
      <c r="U35" s="29">
        <v>14</v>
      </c>
      <c r="V35" s="35">
        <v>64</v>
      </c>
      <c r="W35" s="29">
        <v>0</v>
      </c>
      <c r="X35" s="2"/>
    </row>
    <row r="36" s="1" customFormat="1" ht="42" customHeight="1" spans="1:24">
      <c r="A36" s="25" t="s">
        <v>86</v>
      </c>
      <c r="B36" s="26" t="s">
        <v>87</v>
      </c>
      <c r="C36" s="37" t="s">
        <v>69</v>
      </c>
      <c r="D36" s="37">
        <v>0.6</v>
      </c>
      <c r="E36" s="28" t="s">
        <v>31</v>
      </c>
      <c r="F36" s="28" t="s">
        <v>39</v>
      </c>
      <c r="G36" s="29">
        <v>25.6</v>
      </c>
      <c r="H36" s="29">
        <v>78.4</v>
      </c>
      <c r="I36" s="29">
        <v>2.1</v>
      </c>
      <c r="J36" s="29">
        <v>0</v>
      </c>
      <c r="K36" s="29">
        <v>0</v>
      </c>
      <c r="L36" s="29">
        <v>1.8</v>
      </c>
      <c r="M36" s="29">
        <v>0</v>
      </c>
      <c r="N36" s="29">
        <v>0.3</v>
      </c>
      <c r="O36" s="29">
        <v>36</v>
      </c>
      <c r="P36" s="29">
        <v>11</v>
      </c>
      <c r="Q36" s="29">
        <v>0</v>
      </c>
      <c r="R36" s="29">
        <v>0</v>
      </c>
      <c r="S36" s="29">
        <v>0</v>
      </c>
      <c r="T36" s="29">
        <v>17.6</v>
      </c>
      <c r="U36" s="29">
        <v>11.9</v>
      </c>
      <c r="V36" s="35">
        <v>78</v>
      </c>
      <c r="W36" s="29">
        <v>0</v>
      </c>
      <c r="X36" s="2"/>
    </row>
    <row r="37" s="1" customFormat="1" ht="42" customHeight="1" spans="1:24">
      <c r="A37" s="25" t="s">
        <v>88</v>
      </c>
      <c r="B37" s="26" t="s">
        <v>89</v>
      </c>
      <c r="C37" s="37" t="s">
        <v>90</v>
      </c>
      <c r="D37" s="37">
        <v>0.7</v>
      </c>
      <c r="E37" s="28" t="s">
        <v>31</v>
      </c>
      <c r="F37" s="28" t="s">
        <v>39</v>
      </c>
      <c r="G37" s="29">
        <v>27.5</v>
      </c>
      <c r="H37" s="29">
        <v>76.1</v>
      </c>
      <c r="I37" s="29">
        <v>6.4</v>
      </c>
      <c r="J37" s="29">
        <v>0</v>
      </c>
      <c r="K37" s="29">
        <v>0</v>
      </c>
      <c r="L37" s="29">
        <v>6.4</v>
      </c>
      <c r="M37" s="29">
        <v>0</v>
      </c>
      <c r="N37" s="29">
        <v>0</v>
      </c>
      <c r="O37" s="29">
        <v>33.7</v>
      </c>
      <c r="P37" s="29">
        <v>16.9</v>
      </c>
      <c r="Q37" s="29">
        <v>0</v>
      </c>
      <c r="R37" s="29">
        <v>0.1</v>
      </c>
      <c r="S37" s="29">
        <v>0</v>
      </c>
      <c r="T37" s="29">
        <v>20.8</v>
      </c>
      <c r="U37" s="29">
        <v>26.7</v>
      </c>
      <c r="V37" s="35">
        <v>72</v>
      </c>
      <c r="W37" s="29">
        <v>0</v>
      </c>
      <c r="X37" s="2"/>
    </row>
    <row r="38" s="1" customFormat="1" ht="42" customHeight="1" spans="1:24">
      <c r="A38" s="25" t="s">
        <v>91</v>
      </c>
      <c r="B38" s="26" t="s">
        <v>92</v>
      </c>
      <c r="C38" s="37" t="s">
        <v>93</v>
      </c>
      <c r="D38" s="37">
        <v>0.55</v>
      </c>
      <c r="E38" s="28" t="s">
        <v>31</v>
      </c>
      <c r="F38" s="28" t="s">
        <v>39</v>
      </c>
      <c r="G38" s="29">
        <v>24.8</v>
      </c>
      <c r="H38" s="29">
        <v>79.7</v>
      </c>
      <c r="I38" s="29">
        <v>2.6</v>
      </c>
      <c r="J38" s="29">
        <v>0</v>
      </c>
      <c r="K38" s="29">
        <v>0</v>
      </c>
      <c r="L38" s="29">
        <v>2.4</v>
      </c>
      <c r="M38" s="29">
        <v>0</v>
      </c>
      <c r="N38" s="29">
        <v>0.2</v>
      </c>
      <c r="O38" s="29">
        <v>34.5</v>
      </c>
      <c r="P38" s="29">
        <v>10.4</v>
      </c>
      <c r="Q38" s="29">
        <v>0</v>
      </c>
      <c r="R38" s="29">
        <v>0</v>
      </c>
      <c r="S38" s="29">
        <v>0</v>
      </c>
      <c r="T38" s="29">
        <v>20.5</v>
      </c>
      <c r="U38" s="29">
        <v>14</v>
      </c>
      <c r="V38" s="35">
        <v>65</v>
      </c>
      <c r="W38" s="29">
        <v>0</v>
      </c>
      <c r="X38" s="2"/>
    </row>
    <row r="39" s="1" customFormat="1" ht="42" customHeight="1" spans="1:24">
      <c r="A39" s="25" t="s">
        <v>94</v>
      </c>
      <c r="B39" s="26" t="s">
        <v>95</v>
      </c>
      <c r="C39" s="37" t="s">
        <v>96</v>
      </c>
      <c r="D39" s="37">
        <v>2</v>
      </c>
      <c r="E39" s="28" t="s">
        <v>31</v>
      </c>
      <c r="F39" s="28" t="s">
        <v>39</v>
      </c>
      <c r="G39" s="29">
        <v>23.5</v>
      </c>
      <c r="H39" s="29">
        <v>78.1</v>
      </c>
      <c r="I39" s="29">
        <v>5.1</v>
      </c>
      <c r="J39" s="29">
        <v>0</v>
      </c>
      <c r="K39" s="29">
        <v>0</v>
      </c>
      <c r="L39" s="29">
        <v>5.1</v>
      </c>
      <c r="M39" s="29">
        <v>0</v>
      </c>
      <c r="N39" s="29">
        <v>0</v>
      </c>
      <c r="O39" s="29">
        <v>64.6</v>
      </c>
      <c r="P39" s="29">
        <v>12.4</v>
      </c>
      <c r="Q39" s="29">
        <v>0</v>
      </c>
      <c r="R39" s="29">
        <v>0.1</v>
      </c>
      <c r="S39" s="29">
        <v>0</v>
      </c>
      <c r="T39" s="29">
        <v>16.3</v>
      </c>
      <c r="U39" s="29">
        <v>2</v>
      </c>
      <c r="V39" s="35">
        <v>74</v>
      </c>
      <c r="W39" s="29">
        <v>0</v>
      </c>
      <c r="X39" s="2"/>
    </row>
    <row r="40" s="1" customFormat="1" ht="42" customHeight="1" spans="1:24">
      <c r="A40" s="25" t="s">
        <v>97</v>
      </c>
      <c r="B40" s="26" t="s">
        <v>98</v>
      </c>
      <c r="C40" s="37" t="s">
        <v>99</v>
      </c>
      <c r="D40" s="37">
        <v>2</v>
      </c>
      <c r="E40" s="28" t="s">
        <v>31</v>
      </c>
      <c r="F40" s="28" t="s">
        <v>39</v>
      </c>
      <c r="G40" s="29">
        <v>23.5</v>
      </c>
      <c r="H40" s="29">
        <v>80.5</v>
      </c>
      <c r="I40" s="29">
        <v>0.8</v>
      </c>
      <c r="J40" s="29">
        <v>0</v>
      </c>
      <c r="K40" s="29">
        <v>0</v>
      </c>
      <c r="L40" s="29">
        <v>0.7</v>
      </c>
      <c r="M40" s="29">
        <v>0</v>
      </c>
      <c r="N40" s="29">
        <v>0.1</v>
      </c>
      <c r="O40" s="29">
        <v>66.9</v>
      </c>
      <c r="P40" s="29">
        <v>13.3</v>
      </c>
      <c r="Q40" s="29">
        <v>0</v>
      </c>
      <c r="R40" s="29">
        <v>0.1</v>
      </c>
      <c r="S40" s="29">
        <v>0</v>
      </c>
      <c r="T40" s="29">
        <v>18.3</v>
      </c>
      <c r="U40" s="29">
        <v>3</v>
      </c>
      <c r="V40" s="35">
        <v>83</v>
      </c>
      <c r="W40" s="29">
        <v>0</v>
      </c>
      <c r="X40" s="2"/>
    </row>
    <row r="41" s="1" customFormat="1" ht="42" customHeight="1" spans="1:24">
      <c r="A41" s="25" t="s">
        <v>100</v>
      </c>
      <c r="B41" s="26" t="s">
        <v>101</v>
      </c>
      <c r="C41" s="37" t="s">
        <v>102</v>
      </c>
      <c r="D41" s="37">
        <v>2</v>
      </c>
      <c r="E41" s="28" t="s">
        <v>31</v>
      </c>
      <c r="F41" s="28" t="s">
        <v>39</v>
      </c>
      <c r="G41" s="29">
        <v>25.8</v>
      </c>
      <c r="H41" s="29">
        <v>80.6</v>
      </c>
      <c r="I41" s="29">
        <v>2.5</v>
      </c>
      <c r="J41" s="29">
        <v>0</v>
      </c>
      <c r="K41" s="29">
        <v>0</v>
      </c>
      <c r="L41" s="29">
        <v>2.3</v>
      </c>
      <c r="M41" s="29">
        <v>0.2</v>
      </c>
      <c r="N41" s="29">
        <v>0</v>
      </c>
      <c r="O41" s="29">
        <v>52</v>
      </c>
      <c r="P41" s="29">
        <v>12.2</v>
      </c>
      <c r="Q41" s="29">
        <v>0</v>
      </c>
      <c r="R41" s="29">
        <v>1.2</v>
      </c>
      <c r="S41" s="29">
        <v>0</v>
      </c>
      <c r="T41" s="29">
        <v>20.8</v>
      </c>
      <c r="U41" s="29">
        <v>33.7</v>
      </c>
      <c r="V41" s="35">
        <v>89</v>
      </c>
      <c r="W41" s="29">
        <v>0</v>
      </c>
      <c r="X41" s="2"/>
    </row>
    <row r="42" s="1" customFormat="1" ht="42" customHeight="1" spans="1:24">
      <c r="A42" s="25" t="s">
        <v>103</v>
      </c>
      <c r="B42" s="26" t="s">
        <v>104</v>
      </c>
      <c r="C42" s="37" t="s">
        <v>105</v>
      </c>
      <c r="D42" s="37">
        <v>2</v>
      </c>
      <c r="E42" s="28" t="s">
        <v>31</v>
      </c>
      <c r="F42" s="28" t="s">
        <v>39</v>
      </c>
      <c r="G42" s="29">
        <v>24.8</v>
      </c>
      <c r="H42" s="29">
        <v>78.9</v>
      </c>
      <c r="I42" s="29">
        <v>4</v>
      </c>
      <c r="J42" s="29">
        <v>0</v>
      </c>
      <c r="K42" s="29">
        <v>0</v>
      </c>
      <c r="L42" s="29">
        <v>3.6</v>
      </c>
      <c r="M42" s="29">
        <v>0</v>
      </c>
      <c r="N42" s="29">
        <v>0.4</v>
      </c>
      <c r="O42" s="29">
        <v>58.5</v>
      </c>
      <c r="P42" s="29">
        <v>11.7</v>
      </c>
      <c r="Q42" s="29">
        <v>0</v>
      </c>
      <c r="R42" s="29">
        <v>0.2</v>
      </c>
      <c r="S42" s="29">
        <v>0</v>
      </c>
      <c r="T42" s="29">
        <v>17.4</v>
      </c>
      <c r="U42" s="29">
        <v>11.9</v>
      </c>
      <c r="V42" s="35">
        <v>89</v>
      </c>
      <c r="W42" s="29">
        <v>0</v>
      </c>
      <c r="X42" s="2"/>
    </row>
    <row r="43" s="1" customFormat="1" ht="42" customHeight="1" spans="1:24">
      <c r="A43" s="25" t="s">
        <v>106</v>
      </c>
      <c r="B43" s="26" t="s">
        <v>107</v>
      </c>
      <c r="C43" s="37" t="s">
        <v>108</v>
      </c>
      <c r="D43" s="37">
        <v>0.1</v>
      </c>
      <c r="E43" s="28" t="s">
        <v>31</v>
      </c>
      <c r="F43" s="28" t="s">
        <v>39</v>
      </c>
      <c r="G43" s="29">
        <v>25.6</v>
      </c>
      <c r="H43" s="29">
        <v>80.2</v>
      </c>
      <c r="I43" s="29">
        <v>1.1</v>
      </c>
      <c r="J43" s="29">
        <v>0</v>
      </c>
      <c r="K43" s="29">
        <v>0</v>
      </c>
      <c r="L43" s="29">
        <v>1.1</v>
      </c>
      <c r="M43" s="29">
        <v>0</v>
      </c>
      <c r="N43" s="29">
        <v>0</v>
      </c>
      <c r="O43" s="29">
        <v>57.9</v>
      </c>
      <c r="P43" s="29">
        <v>11.4</v>
      </c>
      <c r="Q43" s="29">
        <v>0</v>
      </c>
      <c r="R43" s="29">
        <v>0</v>
      </c>
      <c r="S43" s="29">
        <v>0</v>
      </c>
      <c r="T43" s="29">
        <v>18.8</v>
      </c>
      <c r="U43" s="29">
        <v>8</v>
      </c>
      <c r="V43" s="35">
        <v>77</v>
      </c>
      <c r="W43" s="29">
        <v>0</v>
      </c>
      <c r="X43" s="2"/>
    </row>
    <row r="44" s="1" customFormat="1" ht="42" customHeight="1" spans="1:24">
      <c r="A44" s="25" t="s">
        <v>109</v>
      </c>
      <c r="B44" s="26" t="s">
        <v>110</v>
      </c>
      <c r="C44" s="37" t="s">
        <v>108</v>
      </c>
      <c r="D44" s="37">
        <v>0.1</v>
      </c>
      <c r="E44" s="28" t="s">
        <v>31</v>
      </c>
      <c r="F44" s="28" t="s">
        <v>39</v>
      </c>
      <c r="G44" s="29">
        <v>24.7</v>
      </c>
      <c r="H44" s="29">
        <v>81.3</v>
      </c>
      <c r="I44" s="29">
        <v>1</v>
      </c>
      <c r="J44" s="29">
        <v>0</v>
      </c>
      <c r="K44" s="29">
        <v>0</v>
      </c>
      <c r="L44" s="29">
        <v>0.9</v>
      </c>
      <c r="M44" s="29">
        <v>0</v>
      </c>
      <c r="N44" s="29">
        <v>0.1</v>
      </c>
      <c r="O44" s="29">
        <v>60.7</v>
      </c>
      <c r="P44" s="29">
        <v>11.6</v>
      </c>
      <c r="Q44" s="29">
        <v>0</v>
      </c>
      <c r="R44" s="29">
        <v>0.1</v>
      </c>
      <c r="S44" s="29">
        <v>0</v>
      </c>
      <c r="T44" s="29">
        <v>18.4</v>
      </c>
      <c r="U44" s="29">
        <v>10.9</v>
      </c>
      <c r="V44" s="35">
        <v>84</v>
      </c>
      <c r="W44" s="29">
        <v>0</v>
      </c>
      <c r="X44" s="2"/>
    </row>
    <row r="45" s="1" customFormat="1" ht="42" customHeight="1" spans="1:24">
      <c r="A45" s="25" t="s">
        <v>111</v>
      </c>
      <c r="B45" s="26" t="s">
        <v>112</v>
      </c>
      <c r="C45" s="37" t="s">
        <v>108</v>
      </c>
      <c r="D45" s="37">
        <v>0.1</v>
      </c>
      <c r="E45" s="28" t="s">
        <v>31</v>
      </c>
      <c r="F45" s="28" t="s">
        <v>39</v>
      </c>
      <c r="G45" s="29">
        <v>25.9</v>
      </c>
      <c r="H45" s="29">
        <v>80.3</v>
      </c>
      <c r="I45" s="29">
        <v>1.4</v>
      </c>
      <c r="J45" s="29">
        <v>0</v>
      </c>
      <c r="K45" s="29">
        <v>0</v>
      </c>
      <c r="L45" s="29">
        <v>1.2</v>
      </c>
      <c r="M45" s="29">
        <v>0</v>
      </c>
      <c r="N45" s="29">
        <v>0.2</v>
      </c>
      <c r="O45" s="29">
        <v>55.5</v>
      </c>
      <c r="P45" s="29">
        <v>11.4</v>
      </c>
      <c r="Q45" s="29">
        <v>0</v>
      </c>
      <c r="R45" s="29">
        <v>0</v>
      </c>
      <c r="S45" s="29">
        <v>0</v>
      </c>
      <c r="T45" s="29">
        <v>17.7</v>
      </c>
      <c r="U45" s="29">
        <v>10.9</v>
      </c>
      <c r="V45" s="35">
        <v>81</v>
      </c>
      <c r="W45" s="29">
        <v>0</v>
      </c>
      <c r="X45" s="2"/>
    </row>
    <row r="46" s="1" customFormat="1" ht="42" customHeight="1" spans="1:24">
      <c r="A46" s="25" t="s">
        <v>113</v>
      </c>
      <c r="B46" s="26" t="s">
        <v>114</v>
      </c>
      <c r="C46" s="37" t="s">
        <v>115</v>
      </c>
      <c r="D46" s="37">
        <v>30</v>
      </c>
      <c r="E46" s="28" t="s">
        <v>31</v>
      </c>
      <c r="F46" s="28" t="s">
        <v>39</v>
      </c>
      <c r="G46" s="29">
        <v>25.9</v>
      </c>
      <c r="H46" s="29">
        <v>81.3</v>
      </c>
      <c r="I46" s="29">
        <v>1.3</v>
      </c>
      <c r="J46" s="29">
        <v>0</v>
      </c>
      <c r="K46" s="29">
        <v>0</v>
      </c>
      <c r="L46" s="29">
        <v>1.3</v>
      </c>
      <c r="M46" s="29">
        <v>0</v>
      </c>
      <c r="N46" s="29">
        <v>0</v>
      </c>
      <c r="O46" s="29">
        <v>27.9</v>
      </c>
      <c r="P46" s="29">
        <v>11.2</v>
      </c>
      <c r="Q46" s="29">
        <v>0</v>
      </c>
      <c r="R46" s="29">
        <v>1.1</v>
      </c>
      <c r="S46" s="29">
        <v>0</v>
      </c>
      <c r="T46" s="29">
        <v>23.7</v>
      </c>
      <c r="U46" s="29">
        <v>15</v>
      </c>
      <c r="V46" s="35">
        <v>81</v>
      </c>
      <c r="W46" s="29">
        <v>0</v>
      </c>
      <c r="X46" s="2"/>
    </row>
    <row r="47" s="1" customFormat="1" ht="42" customHeight="1" spans="1:24">
      <c r="A47" s="25" t="s">
        <v>116</v>
      </c>
      <c r="B47" s="26" t="s">
        <v>117</v>
      </c>
      <c r="C47" s="37" t="s">
        <v>118</v>
      </c>
      <c r="D47" s="37">
        <v>50</v>
      </c>
      <c r="E47" s="28" t="s">
        <v>31</v>
      </c>
      <c r="F47" s="28" t="s">
        <v>39</v>
      </c>
      <c r="G47" s="29">
        <v>26.9</v>
      </c>
      <c r="H47" s="29">
        <v>82.5</v>
      </c>
      <c r="I47" s="29">
        <v>1</v>
      </c>
      <c r="J47" s="29">
        <v>0</v>
      </c>
      <c r="K47" s="29">
        <v>0</v>
      </c>
      <c r="L47" s="29">
        <v>1</v>
      </c>
      <c r="M47" s="29">
        <v>0</v>
      </c>
      <c r="N47" s="29">
        <v>0</v>
      </c>
      <c r="O47" s="29">
        <v>44.9</v>
      </c>
      <c r="P47" s="29">
        <v>13.3</v>
      </c>
      <c r="Q47" s="29">
        <v>0</v>
      </c>
      <c r="R47" s="29">
        <v>0.1</v>
      </c>
      <c r="S47" s="29">
        <v>0</v>
      </c>
      <c r="T47" s="29">
        <v>21</v>
      </c>
      <c r="U47" s="29">
        <v>9.9</v>
      </c>
      <c r="V47" s="35">
        <v>74</v>
      </c>
      <c r="W47" s="29">
        <v>0</v>
      </c>
      <c r="X47" s="2"/>
    </row>
    <row r="48" s="1" customFormat="1" ht="42" customHeight="1" spans="1:24">
      <c r="A48" s="25" t="s">
        <v>119</v>
      </c>
      <c r="B48" s="26" t="s">
        <v>120</v>
      </c>
      <c r="C48" s="37">
        <v>1186</v>
      </c>
      <c r="D48" s="37">
        <v>15</v>
      </c>
      <c r="E48" s="28" t="s">
        <v>31</v>
      </c>
      <c r="F48" s="28" t="s">
        <v>32</v>
      </c>
      <c r="G48" s="29">
        <v>28</v>
      </c>
      <c r="H48" s="29">
        <v>79.8</v>
      </c>
      <c r="I48" s="29">
        <v>5.4</v>
      </c>
      <c r="J48" s="29">
        <v>0</v>
      </c>
      <c r="K48" s="29">
        <v>0.2</v>
      </c>
      <c r="L48" s="29">
        <v>4.7</v>
      </c>
      <c r="M48" s="29">
        <v>0.6</v>
      </c>
      <c r="N48" s="29">
        <v>0</v>
      </c>
      <c r="O48" s="29">
        <v>44.4</v>
      </c>
      <c r="P48" s="29">
        <v>10</v>
      </c>
      <c r="Q48" s="29">
        <v>0</v>
      </c>
      <c r="R48" s="29">
        <v>0.2</v>
      </c>
      <c r="S48" s="29">
        <v>0</v>
      </c>
      <c r="T48" s="29">
        <v>22.6</v>
      </c>
      <c r="U48" s="29">
        <v>60</v>
      </c>
      <c r="V48" s="35">
        <v>66</v>
      </c>
      <c r="W48" s="29">
        <v>0</v>
      </c>
      <c r="X48" s="2"/>
    </row>
    <row r="49" s="1" customFormat="1" ht="39" customHeight="1" spans="1:24">
      <c r="A49" s="25" t="s">
        <v>121</v>
      </c>
      <c r="B49" s="26" t="s">
        <v>122</v>
      </c>
      <c r="C49" s="37" t="s">
        <v>123</v>
      </c>
      <c r="D49" s="37">
        <v>20</v>
      </c>
      <c r="E49" s="28" t="s">
        <v>31</v>
      </c>
      <c r="F49" s="28" t="s">
        <v>32</v>
      </c>
      <c r="G49" s="29">
        <v>24.5</v>
      </c>
      <c r="H49" s="29">
        <v>79.2</v>
      </c>
      <c r="I49" s="29">
        <v>1.3</v>
      </c>
      <c r="J49" s="29">
        <v>0</v>
      </c>
      <c r="K49" s="29">
        <v>0</v>
      </c>
      <c r="L49" s="29">
        <v>1.2</v>
      </c>
      <c r="M49" s="29">
        <v>0</v>
      </c>
      <c r="N49" s="29">
        <v>0.1</v>
      </c>
      <c r="O49" s="29">
        <v>41.9</v>
      </c>
      <c r="P49" s="29">
        <v>10</v>
      </c>
      <c r="Q49" s="29">
        <v>0</v>
      </c>
      <c r="R49" s="29">
        <v>0</v>
      </c>
      <c r="S49" s="29">
        <v>0</v>
      </c>
      <c r="T49" s="29">
        <v>20.1</v>
      </c>
      <c r="U49" s="29">
        <v>45.5</v>
      </c>
      <c r="V49" s="35">
        <v>77</v>
      </c>
      <c r="W49" s="29">
        <v>0</v>
      </c>
      <c r="X49" s="2"/>
    </row>
    <row r="50" s="1" customFormat="1" ht="39" customHeight="1" spans="1:24">
      <c r="A50" s="25" t="s">
        <v>124</v>
      </c>
      <c r="B50" s="26" t="s">
        <v>125</v>
      </c>
      <c r="C50" s="37" t="s">
        <v>69</v>
      </c>
      <c r="D50" s="37">
        <v>0.4</v>
      </c>
      <c r="E50" s="28" t="s">
        <v>31</v>
      </c>
      <c r="F50" s="28" t="s">
        <v>39</v>
      </c>
      <c r="G50" s="29">
        <v>22.7</v>
      </c>
      <c r="H50" s="29">
        <v>78.3</v>
      </c>
      <c r="I50" s="29">
        <v>2.5</v>
      </c>
      <c r="J50" s="29">
        <v>0</v>
      </c>
      <c r="K50" s="29">
        <v>0</v>
      </c>
      <c r="L50" s="29">
        <v>2.4</v>
      </c>
      <c r="M50" s="29">
        <v>0</v>
      </c>
      <c r="N50" s="29">
        <v>0.1</v>
      </c>
      <c r="O50" s="29">
        <v>42.2</v>
      </c>
      <c r="P50" s="29">
        <v>9.9</v>
      </c>
      <c r="Q50" s="29">
        <v>0</v>
      </c>
      <c r="R50" s="29">
        <v>0.9</v>
      </c>
      <c r="S50" s="29">
        <v>0</v>
      </c>
      <c r="T50" s="29">
        <v>16</v>
      </c>
      <c r="U50" s="29">
        <v>5.9</v>
      </c>
      <c r="V50" s="35">
        <v>91</v>
      </c>
      <c r="W50" s="29">
        <v>0</v>
      </c>
      <c r="X50" s="2"/>
    </row>
    <row r="51" s="1" customFormat="1" ht="39" customHeight="1" spans="1:24">
      <c r="A51" s="25" t="s">
        <v>126</v>
      </c>
      <c r="B51" s="26" t="s">
        <v>127</v>
      </c>
      <c r="C51" s="37" t="s">
        <v>69</v>
      </c>
      <c r="D51" s="37">
        <v>0.35</v>
      </c>
      <c r="E51" s="28" t="s">
        <v>31</v>
      </c>
      <c r="F51" s="28" t="s">
        <v>39</v>
      </c>
      <c r="G51" s="29">
        <v>24.1</v>
      </c>
      <c r="H51" s="29">
        <v>79.5</v>
      </c>
      <c r="I51" s="29">
        <v>3.7</v>
      </c>
      <c r="J51" s="29">
        <v>0</v>
      </c>
      <c r="K51" s="29">
        <v>0</v>
      </c>
      <c r="L51" s="29">
        <v>3.5</v>
      </c>
      <c r="M51" s="29">
        <v>0</v>
      </c>
      <c r="N51" s="29">
        <v>0.2</v>
      </c>
      <c r="O51" s="29">
        <v>43</v>
      </c>
      <c r="P51" s="29">
        <v>10.8</v>
      </c>
      <c r="Q51" s="29">
        <v>0</v>
      </c>
      <c r="R51" s="29">
        <v>0.6</v>
      </c>
      <c r="S51" s="29">
        <v>0</v>
      </c>
      <c r="T51" s="29">
        <v>19.6</v>
      </c>
      <c r="U51" s="29">
        <v>23.8</v>
      </c>
      <c r="V51" s="35">
        <v>73</v>
      </c>
      <c r="W51" s="29">
        <v>0</v>
      </c>
      <c r="X51" s="2"/>
    </row>
    <row r="52" s="1" customFormat="1" ht="39" customHeight="1" spans="1:24">
      <c r="A52" s="25" t="s">
        <v>128</v>
      </c>
      <c r="B52" s="26" t="s">
        <v>129</v>
      </c>
      <c r="C52" s="37" t="s">
        <v>69</v>
      </c>
      <c r="D52" s="37">
        <v>0.42</v>
      </c>
      <c r="E52" s="28" t="s">
        <v>31</v>
      </c>
      <c r="F52" s="28" t="s">
        <v>32</v>
      </c>
      <c r="G52" s="29">
        <v>27</v>
      </c>
      <c r="H52" s="29">
        <v>79.6</v>
      </c>
      <c r="I52" s="29">
        <v>4.5</v>
      </c>
      <c r="J52" s="29">
        <v>0</v>
      </c>
      <c r="K52" s="29">
        <v>3.7</v>
      </c>
      <c r="L52" s="29">
        <v>0</v>
      </c>
      <c r="M52" s="29">
        <v>0</v>
      </c>
      <c r="N52" s="29">
        <v>0.8</v>
      </c>
      <c r="O52" s="29">
        <v>43.1</v>
      </c>
      <c r="P52" s="29">
        <v>10.7</v>
      </c>
      <c r="Q52" s="29">
        <v>0</v>
      </c>
      <c r="R52" s="29">
        <v>0.6</v>
      </c>
      <c r="S52" s="29">
        <v>0</v>
      </c>
      <c r="T52" s="29">
        <v>23.5</v>
      </c>
      <c r="U52" s="29">
        <v>52.5</v>
      </c>
      <c r="V52" s="35">
        <v>66</v>
      </c>
      <c r="W52" s="29">
        <v>0</v>
      </c>
      <c r="X52" s="2"/>
    </row>
    <row r="53" s="1" customFormat="1" ht="30" customHeight="1" spans="1:24">
      <c r="A53" s="99" t="s">
        <v>130</v>
      </c>
      <c r="B53" s="100"/>
      <c r="C53" s="100"/>
      <c r="D53" s="101"/>
      <c r="E53" s="101"/>
      <c r="F53" s="101"/>
      <c r="G53" s="39">
        <f>AVERAGE(G54:G78)</f>
        <v>25.56</v>
      </c>
      <c r="H53" s="39">
        <f t="shared" ref="H53:W53" si="12">AVERAGE(H54:H78)</f>
        <v>78.372</v>
      </c>
      <c r="I53" s="39">
        <f t="shared" si="12"/>
        <v>3.208</v>
      </c>
      <c r="J53" s="39">
        <f t="shared" si="12"/>
        <v>0.412</v>
      </c>
      <c r="K53" s="39">
        <f t="shared" si="12"/>
        <v>0.004</v>
      </c>
      <c r="L53" s="39">
        <f t="shared" si="12"/>
        <v>2.66</v>
      </c>
      <c r="M53" s="39">
        <f t="shared" si="12"/>
        <v>0.092</v>
      </c>
      <c r="N53" s="39">
        <f t="shared" si="12"/>
        <v>0.016</v>
      </c>
      <c r="O53" s="39">
        <f t="shared" si="12"/>
        <v>50.588</v>
      </c>
      <c r="P53" s="39">
        <f t="shared" si="12"/>
        <v>10.42</v>
      </c>
      <c r="Q53" s="39">
        <f t="shared" si="12"/>
        <v>0</v>
      </c>
      <c r="R53" s="39">
        <f t="shared" si="12"/>
        <v>0.76</v>
      </c>
      <c r="S53" s="39">
        <f t="shared" si="12"/>
        <v>0</v>
      </c>
      <c r="T53" s="39">
        <f t="shared" ref="T53:U53" si="13">AVERAGE(T54:T78)</f>
        <v>19.604</v>
      </c>
      <c r="U53" s="43">
        <f t="shared" si="13"/>
        <v>23.004</v>
      </c>
      <c r="V53" s="104">
        <f t="shared" si="12"/>
        <v>80.84</v>
      </c>
      <c r="W53" s="43">
        <f t="shared" si="12"/>
        <v>0.16</v>
      </c>
      <c r="X53" s="2"/>
    </row>
    <row r="54" s="1" customFormat="1" ht="42" customHeight="1" spans="1:24">
      <c r="A54" s="25" t="s">
        <v>131</v>
      </c>
      <c r="B54" s="26" t="s">
        <v>132</v>
      </c>
      <c r="C54" s="37" t="s">
        <v>133</v>
      </c>
      <c r="D54" s="37">
        <v>2</v>
      </c>
      <c r="E54" s="28" t="s">
        <v>31</v>
      </c>
      <c r="F54" s="28" t="s">
        <v>39</v>
      </c>
      <c r="G54" s="29">
        <v>21.9</v>
      </c>
      <c r="H54" s="29">
        <v>79</v>
      </c>
      <c r="I54" s="29">
        <v>1.1</v>
      </c>
      <c r="J54" s="29">
        <v>0.3</v>
      </c>
      <c r="K54" s="29">
        <v>0</v>
      </c>
      <c r="L54" s="29">
        <v>0.7</v>
      </c>
      <c r="M54" s="29">
        <v>0</v>
      </c>
      <c r="N54" s="29">
        <v>0</v>
      </c>
      <c r="O54" s="29">
        <v>45.7</v>
      </c>
      <c r="P54" s="29">
        <v>9.1</v>
      </c>
      <c r="Q54" s="29">
        <v>0</v>
      </c>
      <c r="R54" s="29">
        <v>0.4</v>
      </c>
      <c r="S54" s="29">
        <v>0</v>
      </c>
      <c r="T54" s="29">
        <v>16.6</v>
      </c>
      <c r="U54" s="29">
        <v>5</v>
      </c>
      <c r="V54" s="35">
        <v>79</v>
      </c>
      <c r="W54" s="29">
        <v>0</v>
      </c>
      <c r="X54" s="2"/>
    </row>
    <row r="55" s="1" customFormat="1" ht="42" customHeight="1" spans="1:24">
      <c r="A55" s="25" t="s">
        <v>134</v>
      </c>
      <c r="B55" s="26" t="s">
        <v>132</v>
      </c>
      <c r="C55" s="37" t="s">
        <v>135</v>
      </c>
      <c r="D55" s="37">
        <v>1</v>
      </c>
      <c r="E55" s="28" t="s">
        <v>31</v>
      </c>
      <c r="F55" s="28" t="s">
        <v>39</v>
      </c>
      <c r="G55" s="29">
        <v>27.6</v>
      </c>
      <c r="H55" s="29">
        <v>79.5</v>
      </c>
      <c r="I55" s="29">
        <v>1.5</v>
      </c>
      <c r="J55" s="29">
        <v>0</v>
      </c>
      <c r="K55" s="29">
        <v>0.1</v>
      </c>
      <c r="L55" s="29">
        <v>1.4</v>
      </c>
      <c r="M55" s="29">
        <v>0</v>
      </c>
      <c r="N55" s="29">
        <v>0</v>
      </c>
      <c r="O55" s="29">
        <v>61.6</v>
      </c>
      <c r="P55" s="29">
        <v>10.3</v>
      </c>
      <c r="Q55" s="29">
        <v>0</v>
      </c>
      <c r="R55" s="29">
        <v>0.3</v>
      </c>
      <c r="S55" s="29">
        <v>0</v>
      </c>
      <c r="T55" s="29">
        <v>17.3</v>
      </c>
      <c r="U55" s="29">
        <v>0</v>
      </c>
      <c r="V55" s="35">
        <v>76</v>
      </c>
      <c r="W55" s="29">
        <v>0</v>
      </c>
      <c r="X55" s="36">
        <f t="shared" ref="X55:X72" si="14">I55-J55-K55-L55-M55-N55</f>
        <v>0</v>
      </c>
    </row>
    <row r="56" s="1" customFormat="1" ht="42" customHeight="1" spans="1:24">
      <c r="A56" s="25" t="s">
        <v>136</v>
      </c>
      <c r="B56" s="26" t="s">
        <v>132</v>
      </c>
      <c r="C56" s="37" t="s">
        <v>137</v>
      </c>
      <c r="D56" s="37">
        <v>1</v>
      </c>
      <c r="E56" s="28" t="s">
        <v>31</v>
      </c>
      <c r="F56" s="28" t="s">
        <v>39</v>
      </c>
      <c r="G56" s="29">
        <v>28</v>
      </c>
      <c r="H56" s="29">
        <v>79.8</v>
      </c>
      <c r="I56" s="29">
        <v>2.9</v>
      </c>
      <c r="J56" s="29">
        <v>0.3</v>
      </c>
      <c r="K56" s="29">
        <v>0</v>
      </c>
      <c r="L56" s="29">
        <v>2.6</v>
      </c>
      <c r="M56" s="29">
        <v>0</v>
      </c>
      <c r="N56" s="29">
        <v>0</v>
      </c>
      <c r="O56" s="29">
        <v>52.6</v>
      </c>
      <c r="P56" s="29">
        <v>11.7</v>
      </c>
      <c r="Q56" s="29">
        <v>0</v>
      </c>
      <c r="R56" s="29">
        <v>1.9</v>
      </c>
      <c r="S56" s="29">
        <v>0</v>
      </c>
      <c r="T56" s="29">
        <v>20.6</v>
      </c>
      <c r="U56" s="29">
        <v>23.8</v>
      </c>
      <c r="V56" s="35">
        <v>80</v>
      </c>
      <c r="W56" s="29">
        <v>0</v>
      </c>
      <c r="X56" s="36">
        <f t="shared" si="14"/>
        <v>0</v>
      </c>
    </row>
    <row r="57" s="1" customFormat="1" ht="42" customHeight="1" spans="1:24">
      <c r="A57" s="25" t="s">
        <v>138</v>
      </c>
      <c r="B57" s="26" t="s">
        <v>139</v>
      </c>
      <c r="C57" s="37" t="s">
        <v>135</v>
      </c>
      <c r="D57" s="37">
        <v>1</v>
      </c>
      <c r="E57" s="28" t="s">
        <v>31</v>
      </c>
      <c r="F57" s="28" t="s">
        <v>39</v>
      </c>
      <c r="G57" s="29">
        <v>28.1</v>
      </c>
      <c r="H57" s="29">
        <v>79.2</v>
      </c>
      <c r="I57" s="29">
        <v>1.5</v>
      </c>
      <c r="J57" s="29">
        <v>0.2</v>
      </c>
      <c r="K57" s="29">
        <v>0</v>
      </c>
      <c r="L57" s="29">
        <v>1.3</v>
      </c>
      <c r="M57" s="29">
        <v>0</v>
      </c>
      <c r="N57" s="29">
        <v>0</v>
      </c>
      <c r="O57" s="29">
        <v>60.9</v>
      </c>
      <c r="P57" s="29">
        <v>10.2</v>
      </c>
      <c r="Q57" s="29">
        <v>0</v>
      </c>
      <c r="R57" s="29">
        <v>0.6</v>
      </c>
      <c r="S57" s="29">
        <v>0</v>
      </c>
      <c r="T57" s="29">
        <v>17.3</v>
      </c>
      <c r="U57" s="29">
        <v>4</v>
      </c>
      <c r="V57" s="35">
        <v>79</v>
      </c>
      <c r="W57" s="29">
        <v>0</v>
      </c>
      <c r="X57" s="36">
        <f t="shared" si="14"/>
        <v>0</v>
      </c>
    </row>
    <row r="58" s="1" customFormat="1" ht="42" customHeight="1" spans="1:24">
      <c r="A58" s="25" t="s">
        <v>140</v>
      </c>
      <c r="B58" s="26" t="s">
        <v>139</v>
      </c>
      <c r="C58" s="37" t="s">
        <v>133</v>
      </c>
      <c r="D58" s="37">
        <v>1</v>
      </c>
      <c r="E58" s="28" t="s">
        <v>31</v>
      </c>
      <c r="F58" s="28" t="s">
        <v>39</v>
      </c>
      <c r="G58" s="29">
        <v>22</v>
      </c>
      <c r="H58" s="29">
        <v>77.8</v>
      </c>
      <c r="I58" s="29">
        <v>1.2</v>
      </c>
      <c r="J58" s="29">
        <v>0.5</v>
      </c>
      <c r="K58" s="29">
        <v>0</v>
      </c>
      <c r="L58" s="29">
        <v>0.7</v>
      </c>
      <c r="M58" s="29">
        <v>0</v>
      </c>
      <c r="N58" s="29">
        <v>0</v>
      </c>
      <c r="O58" s="29">
        <v>44.9</v>
      </c>
      <c r="P58" s="29">
        <v>8.9</v>
      </c>
      <c r="Q58" s="29">
        <v>0</v>
      </c>
      <c r="R58" s="29">
        <v>0.1</v>
      </c>
      <c r="S58" s="29">
        <v>0</v>
      </c>
      <c r="T58" s="29">
        <v>16.6</v>
      </c>
      <c r="U58" s="29">
        <v>7</v>
      </c>
      <c r="V58" s="35">
        <v>83</v>
      </c>
      <c r="W58" s="29">
        <v>0</v>
      </c>
      <c r="X58" s="36">
        <f t="shared" si="14"/>
        <v>0</v>
      </c>
    </row>
    <row r="59" s="1" customFormat="1" ht="42" customHeight="1" spans="1:24">
      <c r="A59" s="25" t="s">
        <v>141</v>
      </c>
      <c r="B59" s="26" t="s">
        <v>139</v>
      </c>
      <c r="C59" s="37" t="s">
        <v>142</v>
      </c>
      <c r="D59" s="37">
        <v>0.5</v>
      </c>
      <c r="E59" s="28" t="s">
        <v>31</v>
      </c>
      <c r="F59" s="28" t="s">
        <v>39</v>
      </c>
      <c r="G59" s="29">
        <v>21.6</v>
      </c>
      <c r="H59" s="29">
        <v>76.2</v>
      </c>
      <c r="I59" s="29">
        <v>3.3</v>
      </c>
      <c r="J59" s="29">
        <v>0.5</v>
      </c>
      <c r="K59" s="29">
        <v>0</v>
      </c>
      <c r="L59" s="29">
        <v>2.4</v>
      </c>
      <c r="M59" s="29">
        <v>0.3</v>
      </c>
      <c r="N59" s="29">
        <v>0</v>
      </c>
      <c r="O59" s="29">
        <v>61.5</v>
      </c>
      <c r="P59" s="29">
        <v>12.5</v>
      </c>
      <c r="Q59" s="29">
        <v>0</v>
      </c>
      <c r="R59" s="29">
        <v>0.2</v>
      </c>
      <c r="S59" s="29">
        <v>0</v>
      </c>
      <c r="T59" s="29">
        <v>15.8</v>
      </c>
      <c r="U59" s="29">
        <v>4</v>
      </c>
      <c r="V59" s="35">
        <v>79</v>
      </c>
      <c r="W59" s="29">
        <v>0</v>
      </c>
      <c r="X59" s="36">
        <f t="shared" si="14"/>
        <v>0.0999999999999999</v>
      </c>
    </row>
    <row r="60" s="1" customFormat="1" ht="42" customHeight="1" spans="1:24">
      <c r="A60" s="25" t="s">
        <v>143</v>
      </c>
      <c r="B60" s="26" t="s">
        <v>139</v>
      </c>
      <c r="C60" s="37" t="s">
        <v>144</v>
      </c>
      <c r="D60" s="37">
        <v>0.4</v>
      </c>
      <c r="E60" s="28" t="s">
        <v>31</v>
      </c>
      <c r="F60" s="28" t="s">
        <v>32</v>
      </c>
      <c r="G60" s="29">
        <v>28.3</v>
      </c>
      <c r="H60" s="29">
        <v>79.6</v>
      </c>
      <c r="I60" s="29">
        <v>3.6</v>
      </c>
      <c r="J60" s="29">
        <v>0.1</v>
      </c>
      <c r="K60" s="29">
        <v>0</v>
      </c>
      <c r="L60" s="29">
        <v>3</v>
      </c>
      <c r="M60" s="29">
        <v>0.4</v>
      </c>
      <c r="N60" s="29">
        <v>0</v>
      </c>
      <c r="O60" s="29">
        <v>63.7</v>
      </c>
      <c r="P60" s="29">
        <v>12.1</v>
      </c>
      <c r="Q60" s="29">
        <v>0</v>
      </c>
      <c r="R60" s="29">
        <v>0.1</v>
      </c>
      <c r="S60" s="29">
        <v>0</v>
      </c>
      <c r="T60" s="29">
        <v>21.1</v>
      </c>
      <c r="U60" s="29">
        <v>88</v>
      </c>
      <c r="V60" s="35">
        <v>76</v>
      </c>
      <c r="W60" s="29">
        <v>0</v>
      </c>
      <c r="X60" s="36">
        <f t="shared" si="14"/>
        <v>0.1</v>
      </c>
    </row>
    <row r="61" s="1" customFormat="1" ht="42" customHeight="1" spans="1:24">
      <c r="A61" s="25" t="s">
        <v>145</v>
      </c>
      <c r="B61" s="26" t="s">
        <v>146</v>
      </c>
      <c r="C61" s="37" t="s">
        <v>133</v>
      </c>
      <c r="D61" s="37">
        <v>0.5</v>
      </c>
      <c r="E61" s="28" t="s">
        <v>31</v>
      </c>
      <c r="F61" s="28" t="s">
        <v>39</v>
      </c>
      <c r="G61" s="29">
        <v>23.2</v>
      </c>
      <c r="H61" s="29">
        <v>79.5</v>
      </c>
      <c r="I61" s="29">
        <v>2.3</v>
      </c>
      <c r="J61" s="29">
        <v>0.1</v>
      </c>
      <c r="K61" s="29">
        <v>0</v>
      </c>
      <c r="L61" s="29">
        <v>2.2</v>
      </c>
      <c r="M61" s="29">
        <v>0</v>
      </c>
      <c r="N61" s="29">
        <v>0</v>
      </c>
      <c r="O61" s="29">
        <v>38.5</v>
      </c>
      <c r="P61" s="29">
        <v>10.8</v>
      </c>
      <c r="Q61" s="29">
        <v>0</v>
      </c>
      <c r="R61" s="29">
        <v>0.4</v>
      </c>
      <c r="S61" s="29">
        <v>0</v>
      </c>
      <c r="T61" s="29">
        <v>20.8</v>
      </c>
      <c r="U61" s="29">
        <v>13.9</v>
      </c>
      <c r="V61" s="35">
        <v>83</v>
      </c>
      <c r="W61" s="29">
        <v>0</v>
      </c>
      <c r="X61" s="36">
        <f t="shared" si="14"/>
        <v>-4.44089209850063e-16</v>
      </c>
    </row>
    <row r="62" s="1" customFormat="1" ht="42" customHeight="1" spans="1:24">
      <c r="A62" s="25" t="s">
        <v>147</v>
      </c>
      <c r="B62" s="26" t="s">
        <v>146</v>
      </c>
      <c r="C62" s="37" t="s">
        <v>148</v>
      </c>
      <c r="D62" s="37">
        <v>1</v>
      </c>
      <c r="E62" s="28" t="s">
        <v>31</v>
      </c>
      <c r="F62" s="28" t="s">
        <v>39</v>
      </c>
      <c r="G62" s="29">
        <v>21.8</v>
      </c>
      <c r="H62" s="29">
        <v>76.6</v>
      </c>
      <c r="I62" s="29">
        <v>5</v>
      </c>
      <c r="J62" s="29">
        <v>0.3</v>
      </c>
      <c r="K62" s="29">
        <v>0</v>
      </c>
      <c r="L62" s="29">
        <v>4.6</v>
      </c>
      <c r="M62" s="29">
        <v>0</v>
      </c>
      <c r="N62" s="29">
        <v>0</v>
      </c>
      <c r="O62" s="29">
        <v>37.9</v>
      </c>
      <c r="P62" s="29">
        <v>8.3</v>
      </c>
      <c r="Q62" s="29">
        <v>0</v>
      </c>
      <c r="R62" s="29">
        <v>0.5</v>
      </c>
      <c r="S62" s="29">
        <v>0</v>
      </c>
      <c r="T62" s="29">
        <v>20.9</v>
      </c>
      <c r="U62" s="29">
        <v>14</v>
      </c>
      <c r="V62" s="35">
        <v>82</v>
      </c>
      <c r="W62" s="29">
        <v>0</v>
      </c>
      <c r="X62" s="36">
        <f t="shared" si="14"/>
        <v>0.100000000000001</v>
      </c>
    </row>
    <row r="63" s="1" customFormat="1" ht="42" customHeight="1" spans="1:24">
      <c r="A63" s="25" t="s">
        <v>149</v>
      </c>
      <c r="B63" s="26" t="s">
        <v>150</v>
      </c>
      <c r="C63" s="37" t="s">
        <v>137</v>
      </c>
      <c r="D63" s="37">
        <v>0.8</v>
      </c>
      <c r="E63" s="28" t="s">
        <v>31</v>
      </c>
      <c r="F63" s="28" t="s">
        <v>39</v>
      </c>
      <c r="G63" s="29">
        <v>26.6</v>
      </c>
      <c r="H63" s="29">
        <v>79.8</v>
      </c>
      <c r="I63" s="29">
        <v>2.8</v>
      </c>
      <c r="J63" s="29">
        <v>0.1</v>
      </c>
      <c r="K63" s="29">
        <v>0</v>
      </c>
      <c r="L63" s="29">
        <v>2.7</v>
      </c>
      <c r="M63" s="29">
        <v>0</v>
      </c>
      <c r="N63" s="29">
        <v>0</v>
      </c>
      <c r="O63" s="29">
        <v>52.7</v>
      </c>
      <c r="P63" s="29">
        <v>11.6</v>
      </c>
      <c r="Q63" s="29">
        <v>0</v>
      </c>
      <c r="R63" s="29">
        <v>1.9</v>
      </c>
      <c r="S63" s="29">
        <v>0</v>
      </c>
      <c r="T63" s="29">
        <v>20.7</v>
      </c>
      <c r="U63" s="29">
        <v>27</v>
      </c>
      <c r="V63" s="35">
        <v>80</v>
      </c>
      <c r="W63" s="29">
        <v>0</v>
      </c>
      <c r="X63" s="36">
        <f t="shared" si="14"/>
        <v>-4.44089209850063e-16</v>
      </c>
    </row>
    <row r="64" s="1" customFormat="1" ht="42" customHeight="1" spans="1:24">
      <c r="A64" s="25" t="s">
        <v>151</v>
      </c>
      <c r="B64" s="26" t="s">
        <v>152</v>
      </c>
      <c r="C64" s="37" t="s">
        <v>135</v>
      </c>
      <c r="D64" s="37">
        <v>2</v>
      </c>
      <c r="E64" s="28" t="s">
        <v>31</v>
      </c>
      <c r="F64" s="28" t="s">
        <v>39</v>
      </c>
      <c r="G64" s="29">
        <v>27.8</v>
      </c>
      <c r="H64" s="29">
        <v>79.4</v>
      </c>
      <c r="I64" s="29">
        <v>1.7</v>
      </c>
      <c r="J64" s="29">
        <v>0.4</v>
      </c>
      <c r="K64" s="29">
        <v>0</v>
      </c>
      <c r="L64" s="29">
        <v>1.3</v>
      </c>
      <c r="M64" s="29">
        <v>0</v>
      </c>
      <c r="N64" s="29">
        <v>0</v>
      </c>
      <c r="O64" s="29">
        <v>65.6</v>
      </c>
      <c r="P64" s="29">
        <v>10.3</v>
      </c>
      <c r="Q64" s="29">
        <v>0</v>
      </c>
      <c r="R64" s="29">
        <v>1.7</v>
      </c>
      <c r="S64" s="29">
        <v>0</v>
      </c>
      <c r="T64" s="29">
        <v>17.2</v>
      </c>
      <c r="U64" s="29">
        <v>1</v>
      </c>
      <c r="V64" s="35">
        <v>83</v>
      </c>
      <c r="W64" s="29">
        <v>0</v>
      </c>
      <c r="X64" s="36">
        <f t="shared" si="14"/>
        <v>-2.22044604925031e-16</v>
      </c>
    </row>
    <row r="65" s="1" customFormat="1" ht="42" customHeight="1" spans="1:24">
      <c r="A65" s="25" t="s">
        <v>153</v>
      </c>
      <c r="B65" s="26" t="s">
        <v>152</v>
      </c>
      <c r="C65" s="37" t="s">
        <v>133</v>
      </c>
      <c r="D65" s="37">
        <v>1.5</v>
      </c>
      <c r="E65" s="28" t="s">
        <v>31</v>
      </c>
      <c r="F65" s="28" t="s">
        <v>39</v>
      </c>
      <c r="G65" s="29">
        <v>20.9</v>
      </c>
      <c r="H65" s="29">
        <v>78</v>
      </c>
      <c r="I65" s="29">
        <v>1.7</v>
      </c>
      <c r="J65" s="29">
        <v>0.7</v>
      </c>
      <c r="K65" s="29">
        <v>0</v>
      </c>
      <c r="L65" s="29">
        <v>1</v>
      </c>
      <c r="M65" s="29">
        <v>0</v>
      </c>
      <c r="N65" s="29">
        <v>0</v>
      </c>
      <c r="O65" s="29">
        <v>43.6</v>
      </c>
      <c r="P65" s="29">
        <v>8.9</v>
      </c>
      <c r="Q65" s="29">
        <v>0</v>
      </c>
      <c r="R65" s="29">
        <v>0.1</v>
      </c>
      <c r="S65" s="29">
        <v>0</v>
      </c>
      <c r="T65" s="29">
        <v>18</v>
      </c>
      <c r="U65" s="29">
        <v>4</v>
      </c>
      <c r="V65" s="35">
        <v>86</v>
      </c>
      <c r="W65" s="29">
        <v>0</v>
      </c>
      <c r="X65" s="36">
        <f t="shared" si="14"/>
        <v>0</v>
      </c>
    </row>
    <row r="66" s="1" customFormat="1" ht="42" customHeight="1" spans="1:24">
      <c r="A66" s="25" t="s">
        <v>154</v>
      </c>
      <c r="B66" s="26" t="s">
        <v>155</v>
      </c>
      <c r="C66" s="37" t="s">
        <v>135</v>
      </c>
      <c r="D66" s="37">
        <v>1</v>
      </c>
      <c r="E66" s="28" t="s">
        <v>31</v>
      </c>
      <c r="F66" s="28" t="s">
        <v>39</v>
      </c>
      <c r="G66" s="29">
        <v>27.8</v>
      </c>
      <c r="H66" s="29">
        <v>78.6</v>
      </c>
      <c r="I66" s="29">
        <v>2.3</v>
      </c>
      <c r="J66" s="29">
        <v>0.7</v>
      </c>
      <c r="K66" s="29">
        <v>0</v>
      </c>
      <c r="L66" s="29">
        <v>1.6</v>
      </c>
      <c r="M66" s="29">
        <v>0</v>
      </c>
      <c r="N66" s="29">
        <v>0</v>
      </c>
      <c r="O66" s="29">
        <v>59.3</v>
      </c>
      <c r="P66" s="29">
        <v>10.3</v>
      </c>
      <c r="Q66" s="29">
        <v>0</v>
      </c>
      <c r="R66" s="29">
        <v>0.7</v>
      </c>
      <c r="S66" s="29">
        <v>0</v>
      </c>
      <c r="T66" s="29">
        <v>18</v>
      </c>
      <c r="U66" s="29">
        <v>2</v>
      </c>
      <c r="V66" s="35">
        <v>83</v>
      </c>
      <c r="W66" s="29">
        <v>0</v>
      </c>
      <c r="X66" s="36">
        <f t="shared" si="14"/>
        <v>-2.22044604925031e-16</v>
      </c>
    </row>
    <row r="67" s="1" customFormat="1" ht="42" customHeight="1" spans="1:24">
      <c r="A67" s="25" t="s">
        <v>156</v>
      </c>
      <c r="B67" s="26" t="s">
        <v>157</v>
      </c>
      <c r="C67" s="37" t="s">
        <v>158</v>
      </c>
      <c r="D67" s="37">
        <v>1.2</v>
      </c>
      <c r="E67" s="28" t="s">
        <v>31</v>
      </c>
      <c r="F67" s="28" t="s">
        <v>39</v>
      </c>
      <c r="G67" s="29">
        <v>27.5</v>
      </c>
      <c r="H67" s="29">
        <v>77.1</v>
      </c>
      <c r="I67" s="29">
        <v>4</v>
      </c>
      <c r="J67" s="29">
        <v>0.2</v>
      </c>
      <c r="K67" s="29">
        <v>0</v>
      </c>
      <c r="L67" s="29">
        <v>3</v>
      </c>
      <c r="M67" s="29">
        <v>0.4</v>
      </c>
      <c r="N67" s="29">
        <v>0.4</v>
      </c>
      <c r="O67" s="29">
        <v>46</v>
      </c>
      <c r="P67" s="29">
        <v>10.5</v>
      </c>
      <c r="Q67" s="29">
        <v>0</v>
      </c>
      <c r="R67" s="29">
        <v>0.3</v>
      </c>
      <c r="S67" s="29">
        <v>0</v>
      </c>
      <c r="T67" s="29">
        <v>20.7</v>
      </c>
      <c r="U67" s="29">
        <v>5</v>
      </c>
      <c r="V67" s="35">
        <v>83</v>
      </c>
      <c r="W67" s="29">
        <v>0</v>
      </c>
      <c r="X67" s="36">
        <f t="shared" si="14"/>
        <v>0</v>
      </c>
    </row>
    <row r="68" s="1" customFormat="1" ht="42" customHeight="1" spans="1:24">
      <c r="A68" s="25" t="s">
        <v>159</v>
      </c>
      <c r="B68" s="26" t="s">
        <v>157</v>
      </c>
      <c r="C68" s="37" t="s">
        <v>135</v>
      </c>
      <c r="D68" s="37">
        <v>0.6</v>
      </c>
      <c r="E68" s="28" t="s">
        <v>31</v>
      </c>
      <c r="F68" s="28" t="s">
        <v>39</v>
      </c>
      <c r="G68" s="29">
        <v>28.6</v>
      </c>
      <c r="H68" s="29">
        <v>77</v>
      </c>
      <c r="I68" s="29">
        <v>5</v>
      </c>
      <c r="J68" s="29">
        <v>0.6</v>
      </c>
      <c r="K68" s="29">
        <v>0</v>
      </c>
      <c r="L68" s="29">
        <v>4.4</v>
      </c>
      <c r="M68" s="29">
        <v>0</v>
      </c>
      <c r="N68" s="29">
        <v>0</v>
      </c>
      <c r="O68" s="29">
        <v>59.2</v>
      </c>
      <c r="P68" s="29">
        <v>12.2</v>
      </c>
      <c r="Q68" s="29">
        <v>0</v>
      </c>
      <c r="R68" s="29">
        <v>0.8</v>
      </c>
      <c r="S68" s="29">
        <v>0</v>
      </c>
      <c r="T68" s="29">
        <v>18.1</v>
      </c>
      <c r="U68" s="29">
        <v>2</v>
      </c>
      <c r="V68" s="35">
        <v>85</v>
      </c>
      <c r="W68" s="29">
        <v>0</v>
      </c>
      <c r="X68" s="36">
        <f t="shared" si="14"/>
        <v>0</v>
      </c>
    </row>
    <row r="69" s="1" customFormat="1" ht="42" customHeight="1" spans="1:24">
      <c r="A69" s="25" t="s">
        <v>160</v>
      </c>
      <c r="B69" s="26" t="s">
        <v>161</v>
      </c>
      <c r="C69" s="37" t="s">
        <v>133</v>
      </c>
      <c r="D69" s="37">
        <v>1.5</v>
      </c>
      <c r="E69" s="28" t="s">
        <v>31</v>
      </c>
      <c r="F69" s="28" t="s">
        <v>39</v>
      </c>
      <c r="G69" s="29">
        <v>22.8</v>
      </c>
      <c r="H69" s="29">
        <v>78.2</v>
      </c>
      <c r="I69" s="29">
        <v>2.1</v>
      </c>
      <c r="J69" s="29">
        <v>0.9</v>
      </c>
      <c r="K69" s="29">
        <v>0</v>
      </c>
      <c r="L69" s="29">
        <v>1.2</v>
      </c>
      <c r="M69" s="29">
        <v>0</v>
      </c>
      <c r="N69" s="29">
        <v>0</v>
      </c>
      <c r="O69" s="29">
        <v>46.9</v>
      </c>
      <c r="P69" s="29">
        <v>9</v>
      </c>
      <c r="Q69" s="29">
        <v>0</v>
      </c>
      <c r="R69" s="29">
        <v>0.1</v>
      </c>
      <c r="S69" s="29">
        <v>0</v>
      </c>
      <c r="T69" s="29">
        <v>17.3</v>
      </c>
      <c r="U69" s="29">
        <v>4</v>
      </c>
      <c r="V69" s="35">
        <v>82</v>
      </c>
      <c r="W69" s="29">
        <v>0</v>
      </c>
      <c r="X69" s="36">
        <f t="shared" si="14"/>
        <v>2.22044604925031e-16</v>
      </c>
    </row>
    <row r="70" s="1" customFormat="1" ht="42" customHeight="1" spans="1:24">
      <c r="A70" s="25" t="s">
        <v>162</v>
      </c>
      <c r="B70" s="26" t="s">
        <v>163</v>
      </c>
      <c r="C70" s="37" t="s">
        <v>137</v>
      </c>
      <c r="D70" s="37">
        <v>1</v>
      </c>
      <c r="E70" s="28" t="s">
        <v>31</v>
      </c>
      <c r="F70" s="28" t="s">
        <v>39</v>
      </c>
      <c r="G70" s="29">
        <v>23.4</v>
      </c>
      <c r="H70" s="29">
        <v>78.9</v>
      </c>
      <c r="I70" s="29">
        <v>2.3</v>
      </c>
      <c r="J70" s="29">
        <v>0</v>
      </c>
      <c r="K70" s="29">
        <v>0</v>
      </c>
      <c r="L70" s="29">
        <v>2.1</v>
      </c>
      <c r="M70" s="29">
        <v>0.2</v>
      </c>
      <c r="N70" s="29">
        <v>0</v>
      </c>
      <c r="O70" s="29">
        <v>56.9</v>
      </c>
      <c r="P70" s="29">
        <v>12</v>
      </c>
      <c r="Q70" s="29">
        <v>0</v>
      </c>
      <c r="R70" s="29">
        <v>1.2</v>
      </c>
      <c r="S70" s="29">
        <v>0</v>
      </c>
      <c r="T70" s="29">
        <v>22</v>
      </c>
      <c r="U70" s="29">
        <v>21</v>
      </c>
      <c r="V70" s="35">
        <v>81</v>
      </c>
      <c r="W70" s="29">
        <v>4</v>
      </c>
      <c r="X70" s="36">
        <f t="shared" si="14"/>
        <v>-2.77555756156289e-16</v>
      </c>
    </row>
    <row r="71" s="1" customFormat="1" ht="42" customHeight="1" spans="1:24">
      <c r="A71" s="25" t="s">
        <v>164</v>
      </c>
      <c r="B71" s="26" t="s">
        <v>165</v>
      </c>
      <c r="C71" s="37" t="s">
        <v>166</v>
      </c>
      <c r="D71" s="37">
        <v>1.5</v>
      </c>
      <c r="E71" s="28" t="s">
        <v>31</v>
      </c>
      <c r="F71" s="28" t="s">
        <v>32</v>
      </c>
      <c r="G71" s="29">
        <v>23.1</v>
      </c>
      <c r="H71" s="29">
        <v>77.7</v>
      </c>
      <c r="I71" s="29">
        <v>1.7</v>
      </c>
      <c r="J71" s="29">
        <v>1.1</v>
      </c>
      <c r="K71" s="29">
        <v>0</v>
      </c>
      <c r="L71" s="29">
        <v>0.6</v>
      </c>
      <c r="M71" s="29">
        <v>0</v>
      </c>
      <c r="N71" s="29">
        <v>0</v>
      </c>
      <c r="O71" s="29">
        <v>36.5</v>
      </c>
      <c r="P71" s="29">
        <v>8.6</v>
      </c>
      <c r="Q71" s="29">
        <v>0</v>
      </c>
      <c r="R71" s="29">
        <v>0.1</v>
      </c>
      <c r="S71" s="29">
        <v>0</v>
      </c>
      <c r="T71" s="29">
        <v>25</v>
      </c>
      <c r="U71" s="29">
        <v>84</v>
      </c>
      <c r="V71" s="35">
        <v>80</v>
      </c>
      <c r="W71" s="29">
        <v>0</v>
      </c>
      <c r="X71" s="36">
        <f t="shared" si="14"/>
        <v>-1.11022302462516e-16</v>
      </c>
    </row>
    <row r="72" s="1" customFormat="1" ht="42" customHeight="1" spans="1:24">
      <c r="A72" s="25" t="s">
        <v>167</v>
      </c>
      <c r="B72" s="26" t="s">
        <v>168</v>
      </c>
      <c r="C72" s="37" t="s">
        <v>142</v>
      </c>
      <c r="D72" s="37">
        <v>1.2</v>
      </c>
      <c r="E72" s="28" t="s">
        <v>31</v>
      </c>
      <c r="F72" s="28" t="s">
        <v>32</v>
      </c>
      <c r="G72" s="29">
        <v>25.6</v>
      </c>
      <c r="H72" s="29">
        <v>79.5</v>
      </c>
      <c r="I72" s="29">
        <v>1.6</v>
      </c>
      <c r="J72" s="29">
        <v>0.8</v>
      </c>
      <c r="K72" s="29">
        <v>0</v>
      </c>
      <c r="L72" s="29">
        <v>0.8</v>
      </c>
      <c r="M72" s="29">
        <v>0</v>
      </c>
      <c r="N72" s="29">
        <v>0</v>
      </c>
      <c r="O72" s="29">
        <v>41.6</v>
      </c>
      <c r="P72" s="29">
        <v>7.8</v>
      </c>
      <c r="Q72" s="29">
        <v>0</v>
      </c>
      <c r="R72" s="29">
        <v>0.7</v>
      </c>
      <c r="S72" s="29">
        <v>0</v>
      </c>
      <c r="T72" s="29">
        <v>24</v>
      </c>
      <c r="U72" s="29">
        <v>74.3</v>
      </c>
      <c r="V72" s="35">
        <v>80</v>
      </c>
      <c r="W72" s="29">
        <v>0</v>
      </c>
      <c r="X72" s="36">
        <f t="shared" si="14"/>
        <v>0</v>
      </c>
    </row>
    <row r="73" s="1" customFormat="1" ht="42" customHeight="1" spans="1:24">
      <c r="A73" s="25" t="s">
        <v>169</v>
      </c>
      <c r="B73" s="26" t="s">
        <v>170</v>
      </c>
      <c r="C73" s="37" t="s">
        <v>137</v>
      </c>
      <c r="D73" s="37">
        <v>1.5</v>
      </c>
      <c r="E73" s="28" t="s">
        <v>31</v>
      </c>
      <c r="F73" s="28" t="s">
        <v>39</v>
      </c>
      <c r="G73" s="29">
        <v>28</v>
      </c>
      <c r="H73" s="29">
        <v>80</v>
      </c>
      <c r="I73" s="29">
        <v>4.1</v>
      </c>
      <c r="J73" s="29">
        <v>0.6</v>
      </c>
      <c r="K73" s="29">
        <v>0</v>
      </c>
      <c r="L73" s="29">
        <v>3.4</v>
      </c>
      <c r="M73" s="29">
        <v>0</v>
      </c>
      <c r="N73" s="29">
        <v>0</v>
      </c>
      <c r="O73" s="29">
        <v>54.4</v>
      </c>
      <c r="P73" s="29">
        <v>11.9</v>
      </c>
      <c r="Q73" s="29">
        <v>0</v>
      </c>
      <c r="R73" s="29">
        <v>2</v>
      </c>
      <c r="S73" s="29">
        <v>0</v>
      </c>
      <c r="T73" s="29">
        <v>19.9</v>
      </c>
      <c r="U73" s="29">
        <v>28</v>
      </c>
      <c r="V73" s="35">
        <v>84</v>
      </c>
      <c r="W73" s="29">
        <v>0</v>
      </c>
      <c r="X73" s="36">
        <f t="shared" ref="X73:X78" si="15">I73-J73-K73-L73-M73-N73</f>
        <v>0.0999999999999996</v>
      </c>
    </row>
    <row r="74" s="1" customFormat="1" ht="41.1" customHeight="1" spans="1:24">
      <c r="A74" s="25" t="s">
        <v>171</v>
      </c>
      <c r="B74" s="26" t="s">
        <v>172</v>
      </c>
      <c r="C74" s="37" t="s">
        <v>144</v>
      </c>
      <c r="D74" s="37">
        <v>1</v>
      </c>
      <c r="E74" s="28" t="s">
        <v>31</v>
      </c>
      <c r="F74" s="28" t="s">
        <v>32</v>
      </c>
      <c r="G74" s="29">
        <v>24.9</v>
      </c>
      <c r="H74" s="29">
        <v>76.1</v>
      </c>
      <c r="I74" s="29">
        <v>6.1</v>
      </c>
      <c r="J74" s="29">
        <v>0.8</v>
      </c>
      <c r="K74" s="29">
        <v>0</v>
      </c>
      <c r="L74" s="29">
        <v>5.3</v>
      </c>
      <c r="M74" s="29">
        <v>0</v>
      </c>
      <c r="N74" s="29">
        <v>0</v>
      </c>
      <c r="O74" s="29">
        <v>47.3</v>
      </c>
      <c r="P74" s="29">
        <v>9</v>
      </c>
      <c r="Q74" s="29">
        <v>0</v>
      </c>
      <c r="R74" s="29">
        <v>0.2</v>
      </c>
      <c r="S74" s="29">
        <v>0</v>
      </c>
      <c r="T74" s="29">
        <v>22.1</v>
      </c>
      <c r="U74" s="29">
        <v>88</v>
      </c>
      <c r="V74" s="35">
        <v>76</v>
      </c>
      <c r="W74" s="29">
        <v>0</v>
      </c>
      <c r="X74" s="36">
        <f t="shared" si="15"/>
        <v>0</v>
      </c>
    </row>
    <row r="75" s="1" customFormat="1" ht="41.1" customHeight="1" spans="1:24">
      <c r="A75" s="25" t="s">
        <v>173</v>
      </c>
      <c r="B75" s="26" t="s">
        <v>174</v>
      </c>
      <c r="C75" s="37" t="s">
        <v>158</v>
      </c>
      <c r="D75" s="37">
        <v>1.25</v>
      </c>
      <c r="E75" s="28" t="s">
        <v>31</v>
      </c>
      <c r="F75" s="28" t="s">
        <v>39</v>
      </c>
      <c r="G75" s="29">
        <v>26.7</v>
      </c>
      <c r="H75" s="29">
        <v>76.3</v>
      </c>
      <c r="I75" s="29">
        <v>8</v>
      </c>
      <c r="J75" s="29">
        <v>0</v>
      </c>
      <c r="K75" s="29">
        <v>0</v>
      </c>
      <c r="L75" s="29">
        <v>7.2</v>
      </c>
      <c r="M75" s="29">
        <v>0.7</v>
      </c>
      <c r="N75" s="29">
        <v>0</v>
      </c>
      <c r="O75" s="29">
        <v>41.7</v>
      </c>
      <c r="P75" s="29">
        <v>10.6</v>
      </c>
      <c r="Q75" s="29">
        <v>0</v>
      </c>
      <c r="R75" s="29">
        <v>0.6</v>
      </c>
      <c r="S75" s="29">
        <v>0</v>
      </c>
      <c r="T75" s="29">
        <v>20</v>
      </c>
      <c r="U75" s="29">
        <v>10</v>
      </c>
      <c r="V75" s="35">
        <v>79</v>
      </c>
      <c r="W75" s="29">
        <v>0</v>
      </c>
      <c r="X75" s="36">
        <f t="shared" si="15"/>
        <v>0.0999999999999999</v>
      </c>
    </row>
    <row r="76" s="1" customFormat="1" ht="41.1" customHeight="1" spans="1:24">
      <c r="A76" s="25" t="s">
        <v>175</v>
      </c>
      <c r="B76" s="26" t="s">
        <v>176</v>
      </c>
      <c r="C76" s="37" t="s">
        <v>137</v>
      </c>
      <c r="D76" s="37">
        <v>1.5</v>
      </c>
      <c r="E76" s="28" t="s">
        <v>31</v>
      </c>
      <c r="F76" s="28" t="s">
        <v>39</v>
      </c>
      <c r="G76" s="29">
        <v>27.7</v>
      </c>
      <c r="H76" s="29">
        <v>79.2</v>
      </c>
      <c r="I76" s="29">
        <v>4.7</v>
      </c>
      <c r="J76" s="29">
        <v>0.5</v>
      </c>
      <c r="K76" s="29">
        <v>0</v>
      </c>
      <c r="L76" s="29">
        <v>4.2</v>
      </c>
      <c r="M76" s="29">
        <v>0</v>
      </c>
      <c r="N76" s="29">
        <v>0</v>
      </c>
      <c r="O76" s="29">
        <v>49.8</v>
      </c>
      <c r="P76" s="29">
        <v>12</v>
      </c>
      <c r="Q76" s="29">
        <v>0</v>
      </c>
      <c r="R76" s="29">
        <v>1.6</v>
      </c>
      <c r="S76" s="29">
        <v>0</v>
      </c>
      <c r="T76" s="29">
        <v>21</v>
      </c>
      <c r="U76" s="29">
        <v>30</v>
      </c>
      <c r="V76" s="35">
        <v>78</v>
      </c>
      <c r="W76" s="29">
        <v>0</v>
      </c>
      <c r="X76" s="36">
        <f t="shared" si="15"/>
        <v>0</v>
      </c>
    </row>
    <row r="77" s="1" customFormat="1" ht="41.1" customHeight="1" spans="1:24">
      <c r="A77" s="25" t="s">
        <v>177</v>
      </c>
      <c r="B77" s="26" t="s">
        <v>178</v>
      </c>
      <c r="C77" s="37" t="s">
        <v>158</v>
      </c>
      <c r="D77" s="37">
        <v>1.5</v>
      </c>
      <c r="E77" s="28" t="s">
        <v>31</v>
      </c>
      <c r="F77" s="28" t="s">
        <v>39</v>
      </c>
      <c r="G77" s="29">
        <v>27.6</v>
      </c>
      <c r="H77" s="29">
        <v>77.3</v>
      </c>
      <c r="I77" s="29">
        <v>5.5</v>
      </c>
      <c r="J77" s="29">
        <v>0</v>
      </c>
      <c r="K77" s="29">
        <v>0</v>
      </c>
      <c r="L77" s="29">
        <v>5.2</v>
      </c>
      <c r="M77" s="29">
        <v>0.3</v>
      </c>
      <c r="N77" s="29">
        <v>0</v>
      </c>
      <c r="O77" s="29">
        <v>40</v>
      </c>
      <c r="P77" s="29">
        <v>10.6</v>
      </c>
      <c r="Q77" s="29">
        <v>0</v>
      </c>
      <c r="R77" s="29">
        <v>0.8</v>
      </c>
      <c r="S77" s="29">
        <v>0</v>
      </c>
      <c r="T77" s="29">
        <v>19.4</v>
      </c>
      <c r="U77" s="29">
        <v>9.1</v>
      </c>
      <c r="V77" s="35">
        <v>81</v>
      </c>
      <c r="W77" s="29">
        <v>0</v>
      </c>
      <c r="X77" s="36">
        <f t="shared" si="15"/>
        <v>-1.66533453693773e-16</v>
      </c>
    </row>
    <row r="78" s="1" customFormat="1" ht="41.1" customHeight="1" spans="1:24">
      <c r="A78" s="25" t="s">
        <v>179</v>
      </c>
      <c r="B78" s="26" t="s">
        <v>180</v>
      </c>
      <c r="C78" s="37" t="s">
        <v>135</v>
      </c>
      <c r="D78" s="37">
        <v>1.2</v>
      </c>
      <c r="E78" s="28" t="s">
        <v>31</v>
      </c>
      <c r="F78" s="28" t="s">
        <v>39</v>
      </c>
      <c r="G78" s="29">
        <v>27.5</v>
      </c>
      <c r="H78" s="29">
        <v>79</v>
      </c>
      <c r="I78" s="29">
        <v>4.2</v>
      </c>
      <c r="J78" s="29">
        <v>0.6</v>
      </c>
      <c r="K78" s="29">
        <v>0</v>
      </c>
      <c r="L78" s="29">
        <v>3.6</v>
      </c>
      <c r="M78" s="29">
        <v>0</v>
      </c>
      <c r="N78" s="29">
        <v>0</v>
      </c>
      <c r="O78" s="29">
        <v>55.9</v>
      </c>
      <c r="P78" s="29">
        <v>11.3</v>
      </c>
      <c r="Q78" s="29">
        <v>0</v>
      </c>
      <c r="R78" s="29">
        <v>1.7</v>
      </c>
      <c r="S78" s="29">
        <v>0</v>
      </c>
      <c r="T78" s="29">
        <v>19.7</v>
      </c>
      <c r="U78" s="29">
        <v>26</v>
      </c>
      <c r="V78" s="35">
        <v>83</v>
      </c>
      <c r="W78" s="29">
        <v>0</v>
      </c>
      <c r="X78" s="36">
        <f t="shared" si="15"/>
        <v>0</v>
      </c>
    </row>
    <row r="79" s="1" customFormat="1" ht="30" customHeight="1" spans="1:24">
      <c r="A79" s="99" t="s">
        <v>181</v>
      </c>
      <c r="B79" s="100"/>
      <c r="C79" s="100"/>
      <c r="D79" s="101"/>
      <c r="E79" s="101"/>
      <c r="F79" s="101"/>
      <c r="G79" s="39">
        <f>AVERAGE(G80:G104)</f>
        <v>24.504</v>
      </c>
      <c r="H79" s="39">
        <f t="shared" ref="H79:W79" si="16">AVERAGE(H80:H104)</f>
        <v>76.996</v>
      </c>
      <c r="I79" s="39">
        <f t="shared" si="16"/>
        <v>6.7</v>
      </c>
      <c r="J79" s="39">
        <f t="shared" si="16"/>
        <v>0.012</v>
      </c>
      <c r="K79" s="39">
        <f t="shared" si="16"/>
        <v>0.012</v>
      </c>
      <c r="L79" s="39">
        <f t="shared" si="16"/>
        <v>5.952</v>
      </c>
      <c r="M79" s="39">
        <f t="shared" si="16"/>
        <v>0.524</v>
      </c>
      <c r="N79" s="39">
        <f t="shared" si="16"/>
        <v>0.172</v>
      </c>
      <c r="O79" s="39">
        <f t="shared" si="16"/>
        <v>51.748</v>
      </c>
      <c r="P79" s="39">
        <f t="shared" si="16"/>
        <v>11.9</v>
      </c>
      <c r="Q79" s="39">
        <f t="shared" si="16"/>
        <v>0.168</v>
      </c>
      <c r="R79" s="39">
        <f t="shared" si="16"/>
        <v>1.308</v>
      </c>
      <c r="S79" s="39">
        <f t="shared" si="16"/>
        <v>0</v>
      </c>
      <c r="T79" s="39">
        <f t="shared" ref="T79:U79" si="17">AVERAGE(T80:T104)</f>
        <v>22.072</v>
      </c>
      <c r="U79" s="43">
        <f t="shared" si="17"/>
        <v>22.928</v>
      </c>
      <c r="V79" s="104">
        <f t="shared" si="16"/>
        <v>78.08</v>
      </c>
      <c r="W79" s="43">
        <f t="shared" si="16"/>
        <v>0</v>
      </c>
      <c r="X79" s="2"/>
    </row>
    <row r="80" s="1" customFormat="1" ht="42.95" customHeight="1" spans="1:24">
      <c r="A80" s="25" t="s">
        <v>182</v>
      </c>
      <c r="B80" s="26" t="s">
        <v>183</v>
      </c>
      <c r="C80" s="37" t="s">
        <v>184</v>
      </c>
      <c r="D80" s="37">
        <v>1.5</v>
      </c>
      <c r="E80" s="28" t="s">
        <v>31</v>
      </c>
      <c r="F80" s="28" t="s">
        <v>32</v>
      </c>
      <c r="G80" s="29">
        <v>25.4</v>
      </c>
      <c r="H80" s="29">
        <v>79.3</v>
      </c>
      <c r="I80" s="29">
        <v>2.7</v>
      </c>
      <c r="J80" s="29">
        <v>0</v>
      </c>
      <c r="K80" s="29">
        <v>0</v>
      </c>
      <c r="L80" s="29">
        <v>2.6</v>
      </c>
      <c r="M80" s="29">
        <v>0</v>
      </c>
      <c r="N80" s="29">
        <v>0.1</v>
      </c>
      <c r="O80" s="29">
        <v>41.8</v>
      </c>
      <c r="P80" s="29">
        <v>11.2</v>
      </c>
      <c r="Q80" s="29">
        <v>0</v>
      </c>
      <c r="R80" s="29">
        <v>0.6</v>
      </c>
      <c r="S80" s="29">
        <v>0</v>
      </c>
      <c r="T80" s="29">
        <v>23</v>
      </c>
      <c r="U80" s="29">
        <v>35</v>
      </c>
      <c r="V80" s="35">
        <v>88</v>
      </c>
      <c r="W80" s="29">
        <v>0</v>
      </c>
      <c r="X80" s="2"/>
    </row>
    <row r="81" s="1" customFormat="1" ht="42.95" customHeight="1" spans="1:24">
      <c r="A81" s="25" t="s">
        <v>185</v>
      </c>
      <c r="B81" s="26" t="s">
        <v>186</v>
      </c>
      <c r="C81" s="37" t="s">
        <v>184</v>
      </c>
      <c r="D81" s="37">
        <v>1.5</v>
      </c>
      <c r="E81" s="28" t="s">
        <v>31</v>
      </c>
      <c r="F81" s="28" t="s">
        <v>32</v>
      </c>
      <c r="G81" s="29">
        <v>27</v>
      </c>
      <c r="H81" s="29">
        <v>76.9</v>
      </c>
      <c r="I81" s="29">
        <v>7.4</v>
      </c>
      <c r="J81" s="29">
        <v>0</v>
      </c>
      <c r="K81" s="29">
        <v>0.1</v>
      </c>
      <c r="L81" s="29">
        <v>6.6</v>
      </c>
      <c r="M81" s="29">
        <v>0</v>
      </c>
      <c r="N81" s="29">
        <v>0.6</v>
      </c>
      <c r="O81" s="29">
        <v>53.4</v>
      </c>
      <c r="P81" s="29">
        <v>11.5</v>
      </c>
      <c r="Q81" s="29">
        <v>0</v>
      </c>
      <c r="R81" s="29">
        <v>0.6</v>
      </c>
      <c r="S81" s="29">
        <v>0</v>
      </c>
      <c r="T81" s="29">
        <v>26</v>
      </c>
      <c r="U81" s="29">
        <v>46</v>
      </c>
      <c r="V81" s="35">
        <v>82</v>
      </c>
      <c r="W81" s="29">
        <v>0</v>
      </c>
      <c r="X81" s="2"/>
    </row>
    <row r="82" s="1" customFormat="1" ht="42.95" customHeight="1" spans="1:24">
      <c r="A82" s="25" t="s">
        <v>187</v>
      </c>
      <c r="B82" s="26" t="s">
        <v>188</v>
      </c>
      <c r="C82" s="37" t="s">
        <v>184</v>
      </c>
      <c r="D82" s="37">
        <v>1</v>
      </c>
      <c r="E82" s="28" t="s">
        <v>31</v>
      </c>
      <c r="F82" s="28" t="s">
        <v>32</v>
      </c>
      <c r="G82" s="29">
        <v>24.3</v>
      </c>
      <c r="H82" s="29">
        <v>77.3</v>
      </c>
      <c r="I82" s="29">
        <v>6.6</v>
      </c>
      <c r="J82" s="29">
        <v>0.2</v>
      </c>
      <c r="K82" s="29">
        <v>0.2</v>
      </c>
      <c r="L82" s="29">
        <v>5.8</v>
      </c>
      <c r="M82" s="29">
        <v>0</v>
      </c>
      <c r="N82" s="29">
        <v>0.3</v>
      </c>
      <c r="O82" s="29">
        <v>56.4</v>
      </c>
      <c r="P82" s="29">
        <v>10.9</v>
      </c>
      <c r="Q82" s="29">
        <v>0</v>
      </c>
      <c r="R82" s="29">
        <v>0.8</v>
      </c>
      <c r="S82" s="29">
        <v>0</v>
      </c>
      <c r="T82" s="29">
        <v>26.3</v>
      </c>
      <c r="U82" s="29">
        <v>57</v>
      </c>
      <c r="V82" s="35">
        <v>79</v>
      </c>
      <c r="W82" s="29">
        <v>0</v>
      </c>
      <c r="X82" s="2"/>
    </row>
    <row r="83" s="1" customFormat="1" ht="42.95" customHeight="1" spans="1:24">
      <c r="A83" s="25" t="s">
        <v>189</v>
      </c>
      <c r="B83" s="26" t="s">
        <v>190</v>
      </c>
      <c r="C83" s="37" t="s">
        <v>184</v>
      </c>
      <c r="D83" s="37">
        <v>1</v>
      </c>
      <c r="E83" s="28" t="s">
        <v>31</v>
      </c>
      <c r="F83" s="28" t="s">
        <v>32</v>
      </c>
      <c r="G83" s="29">
        <v>28</v>
      </c>
      <c r="H83" s="29">
        <v>77.2</v>
      </c>
      <c r="I83" s="29">
        <v>6.6</v>
      </c>
      <c r="J83" s="29">
        <v>0.1</v>
      </c>
      <c r="K83" s="29">
        <v>0</v>
      </c>
      <c r="L83" s="29">
        <v>5.9</v>
      </c>
      <c r="M83" s="29">
        <v>0.5</v>
      </c>
      <c r="N83" s="29">
        <v>0</v>
      </c>
      <c r="O83" s="29">
        <v>54</v>
      </c>
      <c r="P83" s="29">
        <v>11.6</v>
      </c>
      <c r="Q83" s="29">
        <v>0</v>
      </c>
      <c r="R83" s="29">
        <v>0.8</v>
      </c>
      <c r="S83" s="29">
        <v>0</v>
      </c>
      <c r="T83" s="29">
        <v>27.3</v>
      </c>
      <c r="U83" s="29">
        <v>63</v>
      </c>
      <c r="V83" s="35">
        <v>79</v>
      </c>
      <c r="W83" s="29">
        <v>0</v>
      </c>
      <c r="X83" s="2"/>
    </row>
    <row r="84" s="1" customFormat="1" ht="42.95" customHeight="1" spans="1:24">
      <c r="A84" s="25" t="s">
        <v>191</v>
      </c>
      <c r="B84" s="26" t="s">
        <v>192</v>
      </c>
      <c r="C84" s="37" t="s">
        <v>184</v>
      </c>
      <c r="D84" s="37">
        <v>1.5</v>
      </c>
      <c r="E84" s="28" t="s">
        <v>31</v>
      </c>
      <c r="F84" s="28" t="s">
        <v>32</v>
      </c>
      <c r="G84" s="29">
        <v>26.5</v>
      </c>
      <c r="H84" s="29">
        <v>78.8</v>
      </c>
      <c r="I84" s="29">
        <v>4.5</v>
      </c>
      <c r="J84" s="29">
        <v>0</v>
      </c>
      <c r="K84" s="29">
        <v>0</v>
      </c>
      <c r="L84" s="29">
        <v>4.5</v>
      </c>
      <c r="M84" s="29">
        <v>0</v>
      </c>
      <c r="N84" s="29">
        <v>0</v>
      </c>
      <c r="O84" s="29">
        <v>56.7</v>
      </c>
      <c r="P84" s="29">
        <v>11.2</v>
      </c>
      <c r="Q84" s="29">
        <v>0</v>
      </c>
      <c r="R84" s="29">
        <v>1.8</v>
      </c>
      <c r="S84" s="29">
        <v>0</v>
      </c>
      <c r="T84" s="29">
        <v>24</v>
      </c>
      <c r="U84" s="29">
        <v>41</v>
      </c>
      <c r="V84" s="35">
        <v>76</v>
      </c>
      <c r="W84" s="29">
        <v>0</v>
      </c>
      <c r="X84" s="2"/>
    </row>
    <row r="85" s="1" customFormat="1" ht="42.95" customHeight="1" spans="1:24">
      <c r="A85" s="25" t="s">
        <v>193</v>
      </c>
      <c r="B85" s="26" t="s">
        <v>194</v>
      </c>
      <c r="C85" s="37" t="s">
        <v>184</v>
      </c>
      <c r="D85" s="37">
        <v>1</v>
      </c>
      <c r="E85" s="28" t="s">
        <v>31</v>
      </c>
      <c r="F85" s="28" t="s">
        <v>32</v>
      </c>
      <c r="G85" s="29">
        <v>27.1</v>
      </c>
      <c r="H85" s="29">
        <v>78.9</v>
      </c>
      <c r="I85" s="29">
        <v>5.8</v>
      </c>
      <c r="J85" s="29">
        <v>0</v>
      </c>
      <c r="K85" s="29">
        <v>0</v>
      </c>
      <c r="L85" s="29">
        <v>5.7</v>
      </c>
      <c r="M85" s="29">
        <v>0</v>
      </c>
      <c r="N85" s="29">
        <v>0.2</v>
      </c>
      <c r="O85" s="29">
        <v>46.6</v>
      </c>
      <c r="P85" s="29">
        <v>10.9</v>
      </c>
      <c r="Q85" s="29">
        <v>0</v>
      </c>
      <c r="R85" s="29">
        <v>1.4</v>
      </c>
      <c r="S85" s="29">
        <v>0</v>
      </c>
      <c r="T85" s="29">
        <v>25.2</v>
      </c>
      <c r="U85" s="29">
        <v>46</v>
      </c>
      <c r="V85" s="35">
        <v>81</v>
      </c>
      <c r="W85" s="29">
        <v>0</v>
      </c>
      <c r="X85" s="2"/>
    </row>
    <row r="86" s="1" customFormat="1" ht="42.95" customHeight="1" spans="1:24">
      <c r="A86" s="25" t="s">
        <v>195</v>
      </c>
      <c r="B86" s="26" t="s">
        <v>196</v>
      </c>
      <c r="C86" s="37" t="s">
        <v>96</v>
      </c>
      <c r="D86" s="37">
        <v>1</v>
      </c>
      <c r="E86" s="28" t="s">
        <v>31</v>
      </c>
      <c r="F86" s="28" t="s">
        <v>39</v>
      </c>
      <c r="G86" s="29">
        <v>25.5</v>
      </c>
      <c r="H86" s="29">
        <v>76.5</v>
      </c>
      <c r="I86" s="29">
        <v>10.7</v>
      </c>
      <c r="J86" s="29">
        <v>0</v>
      </c>
      <c r="K86" s="29">
        <v>0</v>
      </c>
      <c r="L86" s="29">
        <v>10.7</v>
      </c>
      <c r="M86" s="29">
        <v>0</v>
      </c>
      <c r="N86" s="29">
        <v>0</v>
      </c>
      <c r="O86" s="29">
        <v>52.3</v>
      </c>
      <c r="P86" s="29">
        <v>12.3</v>
      </c>
      <c r="Q86" s="29">
        <v>0</v>
      </c>
      <c r="R86" s="29">
        <v>1.8</v>
      </c>
      <c r="S86" s="29">
        <v>0</v>
      </c>
      <c r="T86" s="29">
        <v>21.7</v>
      </c>
      <c r="U86" s="29">
        <v>2</v>
      </c>
      <c r="V86" s="35">
        <v>85</v>
      </c>
      <c r="W86" s="29">
        <v>0</v>
      </c>
      <c r="X86" s="2"/>
    </row>
    <row r="87" s="1" customFormat="1" ht="42.95" customHeight="1" spans="1:24">
      <c r="A87" s="25" t="s">
        <v>197</v>
      </c>
      <c r="B87" s="26" t="s">
        <v>198</v>
      </c>
      <c r="C87" s="37" t="s">
        <v>90</v>
      </c>
      <c r="D87" s="37">
        <v>6</v>
      </c>
      <c r="E87" s="28" t="s">
        <v>31</v>
      </c>
      <c r="F87" s="28" t="s">
        <v>32</v>
      </c>
      <c r="G87" s="29">
        <v>24.9</v>
      </c>
      <c r="H87" s="29">
        <v>76.8</v>
      </c>
      <c r="I87" s="29">
        <v>5.8</v>
      </c>
      <c r="J87" s="29">
        <v>0</v>
      </c>
      <c r="K87" s="29">
        <v>0</v>
      </c>
      <c r="L87" s="29">
        <v>5.2</v>
      </c>
      <c r="M87" s="29">
        <v>0</v>
      </c>
      <c r="N87" s="29">
        <v>0.6</v>
      </c>
      <c r="O87" s="29">
        <v>43.6</v>
      </c>
      <c r="P87" s="29">
        <v>8.6</v>
      </c>
      <c r="Q87" s="29">
        <v>0</v>
      </c>
      <c r="R87" s="29">
        <v>0.3</v>
      </c>
      <c r="S87" s="29">
        <v>0</v>
      </c>
      <c r="T87" s="29">
        <v>24.2</v>
      </c>
      <c r="U87" s="29">
        <v>12</v>
      </c>
      <c r="V87" s="35">
        <v>87</v>
      </c>
      <c r="W87" s="29">
        <v>0</v>
      </c>
      <c r="X87" s="2"/>
    </row>
    <row r="88" s="1" customFormat="1" ht="42.95" customHeight="1" spans="1:24">
      <c r="A88" s="25" t="s">
        <v>199</v>
      </c>
      <c r="B88" s="26" t="s">
        <v>200</v>
      </c>
      <c r="C88" s="37" t="s">
        <v>201</v>
      </c>
      <c r="D88" s="37">
        <v>8</v>
      </c>
      <c r="E88" s="28" t="s">
        <v>31</v>
      </c>
      <c r="F88" s="28" t="s">
        <v>39</v>
      </c>
      <c r="G88" s="29">
        <v>24.9</v>
      </c>
      <c r="H88" s="29">
        <v>71.9</v>
      </c>
      <c r="I88" s="29">
        <v>14.1</v>
      </c>
      <c r="J88" s="29">
        <v>0</v>
      </c>
      <c r="K88" s="29">
        <v>0</v>
      </c>
      <c r="L88" s="29">
        <v>13.6</v>
      </c>
      <c r="M88" s="29">
        <v>0.3</v>
      </c>
      <c r="N88" s="29">
        <v>0.2</v>
      </c>
      <c r="O88" s="29">
        <v>46.5</v>
      </c>
      <c r="P88" s="29">
        <v>8.9</v>
      </c>
      <c r="Q88" s="29">
        <v>0</v>
      </c>
      <c r="R88" s="29">
        <v>4.9</v>
      </c>
      <c r="S88" s="29">
        <v>0</v>
      </c>
      <c r="T88" s="29">
        <v>22.2</v>
      </c>
      <c r="U88" s="29">
        <v>10</v>
      </c>
      <c r="V88" s="35">
        <v>89</v>
      </c>
      <c r="W88" s="29">
        <v>0</v>
      </c>
      <c r="X88" s="2"/>
    </row>
    <row r="89" s="1" customFormat="1" ht="42.95" customHeight="1" spans="1:24">
      <c r="A89" s="25" t="s">
        <v>202</v>
      </c>
      <c r="B89" s="26" t="s">
        <v>203</v>
      </c>
      <c r="C89" s="37" t="s">
        <v>90</v>
      </c>
      <c r="D89" s="37">
        <v>4</v>
      </c>
      <c r="E89" s="28" t="s">
        <v>31</v>
      </c>
      <c r="F89" s="28" t="s">
        <v>32</v>
      </c>
      <c r="G89" s="29">
        <v>26.1</v>
      </c>
      <c r="H89" s="29">
        <v>76.6</v>
      </c>
      <c r="I89" s="29">
        <v>2.7</v>
      </c>
      <c r="J89" s="29">
        <v>0</v>
      </c>
      <c r="K89" s="29">
        <v>0</v>
      </c>
      <c r="L89" s="29">
        <v>2.6</v>
      </c>
      <c r="M89" s="29">
        <v>0</v>
      </c>
      <c r="N89" s="29">
        <v>0.1</v>
      </c>
      <c r="O89" s="29">
        <v>50.6</v>
      </c>
      <c r="P89" s="29">
        <v>14.5</v>
      </c>
      <c r="Q89" s="29">
        <v>0</v>
      </c>
      <c r="R89" s="29">
        <v>0.3</v>
      </c>
      <c r="S89" s="29">
        <v>0</v>
      </c>
      <c r="T89" s="29">
        <v>22.9</v>
      </c>
      <c r="U89" s="29">
        <v>12</v>
      </c>
      <c r="V89" s="35">
        <v>82</v>
      </c>
      <c r="W89" s="29">
        <v>0</v>
      </c>
      <c r="X89" s="2"/>
    </row>
    <row r="90" s="1" customFormat="1" ht="42.95" customHeight="1" spans="1:24">
      <c r="A90" s="25" t="s">
        <v>204</v>
      </c>
      <c r="B90" s="26" t="s">
        <v>205</v>
      </c>
      <c r="C90" s="37" t="s">
        <v>206</v>
      </c>
      <c r="D90" s="37">
        <v>1</v>
      </c>
      <c r="E90" s="28" t="s">
        <v>31</v>
      </c>
      <c r="F90" s="28" t="s">
        <v>32</v>
      </c>
      <c r="G90" s="29">
        <v>21.2</v>
      </c>
      <c r="H90" s="29">
        <v>77.9</v>
      </c>
      <c r="I90" s="29">
        <v>6.4</v>
      </c>
      <c r="J90" s="29">
        <v>0</v>
      </c>
      <c r="K90" s="29">
        <v>0</v>
      </c>
      <c r="L90" s="29">
        <v>5.6</v>
      </c>
      <c r="M90" s="29">
        <v>0.7</v>
      </c>
      <c r="N90" s="29">
        <v>0</v>
      </c>
      <c r="O90" s="29">
        <v>66.3</v>
      </c>
      <c r="P90" s="29">
        <v>12.7</v>
      </c>
      <c r="Q90" s="29">
        <v>0</v>
      </c>
      <c r="R90" s="29">
        <v>1</v>
      </c>
      <c r="S90" s="29">
        <v>0</v>
      </c>
      <c r="T90" s="29">
        <v>17.1</v>
      </c>
      <c r="U90" s="29">
        <v>0</v>
      </c>
      <c r="V90" s="35">
        <v>84</v>
      </c>
      <c r="W90" s="29">
        <v>0</v>
      </c>
      <c r="X90" s="2"/>
    </row>
    <row r="91" s="1" customFormat="1" ht="42.95" customHeight="1" spans="1:24">
      <c r="A91" s="25" t="s">
        <v>207</v>
      </c>
      <c r="B91" s="26" t="s">
        <v>208</v>
      </c>
      <c r="C91" s="37" t="s">
        <v>206</v>
      </c>
      <c r="D91" s="37">
        <v>0.8</v>
      </c>
      <c r="E91" s="28" t="s">
        <v>31</v>
      </c>
      <c r="F91" s="28" t="s">
        <v>32</v>
      </c>
      <c r="G91" s="29">
        <v>21.9</v>
      </c>
      <c r="H91" s="29">
        <v>73.7</v>
      </c>
      <c r="I91" s="29">
        <v>14.8</v>
      </c>
      <c r="J91" s="29">
        <v>0</v>
      </c>
      <c r="K91" s="29">
        <v>0</v>
      </c>
      <c r="L91" s="29">
        <v>11.3</v>
      </c>
      <c r="M91" s="29">
        <v>3.4</v>
      </c>
      <c r="N91" s="29">
        <v>0</v>
      </c>
      <c r="O91" s="29">
        <v>61.7</v>
      </c>
      <c r="P91" s="29">
        <v>12.1</v>
      </c>
      <c r="Q91" s="29">
        <v>0</v>
      </c>
      <c r="R91" s="29">
        <v>1</v>
      </c>
      <c r="S91" s="29">
        <v>0</v>
      </c>
      <c r="T91" s="29">
        <v>20.1</v>
      </c>
      <c r="U91" s="29">
        <v>4</v>
      </c>
      <c r="V91" s="35">
        <v>78</v>
      </c>
      <c r="W91" s="29">
        <v>0</v>
      </c>
      <c r="X91" s="2"/>
    </row>
    <row r="92" s="1" customFormat="1" ht="42.95" customHeight="1" spans="1:24">
      <c r="A92" s="25" t="s">
        <v>209</v>
      </c>
      <c r="B92" s="26" t="s">
        <v>210</v>
      </c>
      <c r="C92" s="37" t="s">
        <v>206</v>
      </c>
      <c r="D92" s="37">
        <v>0.5</v>
      </c>
      <c r="E92" s="28" t="s">
        <v>31</v>
      </c>
      <c r="F92" s="28" t="s">
        <v>32</v>
      </c>
      <c r="G92" s="29">
        <v>22.2</v>
      </c>
      <c r="H92" s="29">
        <v>78.1</v>
      </c>
      <c r="I92" s="29">
        <v>7.6</v>
      </c>
      <c r="J92" s="29">
        <v>0</v>
      </c>
      <c r="K92" s="29">
        <v>0</v>
      </c>
      <c r="L92" s="29">
        <v>6.4</v>
      </c>
      <c r="M92" s="29">
        <v>1.2</v>
      </c>
      <c r="N92" s="29">
        <v>0</v>
      </c>
      <c r="O92" s="29">
        <v>63.8</v>
      </c>
      <c r="P92" s="29">
        <v>11.8</v>
      </c>
      <c r="Q92" s="29">
        <v>0</v>
      </c>
      <c r="R92" s="29">
        <v>1.9</v>
      </c>
      <c r="S92" s="29">
        <v>0</v>
      </c>
      <c r="T92" s="29">
        <v>19</v>
      </c>
      <c r="U92" s="29">
        <v>2</v>
      </c>
      <c r="V92" s="35">
        <v>79</v>
      </c>
      <c r="W92" s="29">
        <v>0</v>
      </c>
      <c r="X92" s="2"/>
    </row>
    <row r="93" s="1" customFormat="1" ht="42.95" customHeight="1" spans="1:24">
      <c r="A93" s="25" t="s">
        <v>211</v>
      </c>
      <c r="B93" s="26" t="s">
        <v>212</v>
      </c>
      <c r="C93" s="37" t="s">
        <v>213</v>
      </c>
      <c r="D93" s="37">
        <v>1</v>
      </c>
      <c r="E93" s="28" t="s">
        <v>31</v>
      </c>
      <c r="F93" s="28" t="s">
        <v>32</v>
      </c>
      <c r="G93" s="29">
        <v>23.6</v>
      </c>
      <c r="H93" s="29">
        <v>72.4</v>
      </c>
      <c r="I93" s="29">
        <v>16.2</v>
      </c>
      <c r="J93" s="29">
        <v>0</v>
      </c>
      <c r="K93" s="29">
        <v>0</v>
      </c>
      <c r="L93" s="29">
        <v>14.1</v>
      </c>
      <c r="M93" s="29">
        <v>1.8</v>
      </c>
      <c r="N93" s="29">
        <v>0.4</v>
      </c>
      <c r="O93" s="29">
        <v>63</v>
      </c>
      <c r="P93" s="29">
        <v>11.7</v>
      </c>
      <c r="Q93" s="29">
        <v>0</v>
      </c>
      <c r="R93" s="29">
        <v>0.9</v>
      </c>
      <c r="S93" s="29">
        <v>0</v>
      </c>
      <c r="T93" s="29">
        <v>19.7</v>
      </c>
      <c r="U93" s="29">
        <v>0</v>
      </c>
      <c r="V93" s="35">
        <v>76</v>
      </c>
      <c r="W93" s="29">
        <v>0</v>
      </c>
      <c r="X93" s="2"/>
    </row>
    <row r="94" s="1" customFormat="1" ht="42.95" customHeight="1" spans="1:24">
      <c r="A94" s="25" t="s">
        <v>214</v>
      </c>
      <c r="B94" s="26" t="s">
        <v>215</v>
      </c>
      <c r="C94" s="37" t="s">
        <v>213</v>
      </c>
      <c r="D94" s="37">
        <v>0.5</v>
      </c>
      <c r="E94" s="28" t="s">
        <v>31</v>
      </c>
      <c r="F94" s="28" t="s">
        <v>32</v>
      </c>
      <c r="G94" s="29">
        <v>23.7</v>
      </c>
      <c r="H94" s="29">
        <v>76.7</v>
      </c>
      <c r="I94" s="29">
        <v>8.1</v>
      </c>
      <c r="J94" s="29">
        <v>0</v>
      </c>
      <c r="K94" s="29">
        <v>0</v>
      </c>
      <c r="L94" s="29">
        <v>7.1</v>
      </c>
      <c r="M94" s="29">
        <v>0.5</v>
      </c>
      <c r="N94" s="29">
        <v>0.4</v>
      </c>
      <c r="O94" s="29">
        <v>63.8</v>
      </c>
      <c r="P94" s="29">
        <v>13.6</v>
      </c>
      <c r="Q94" s="29">
        <v>0</v>
      </c>
      <c r="R94" s="29">
        <v>0.8</v>
      </c>
      <c r="S94" s="29">
        <v>0</v>
      </c>
      <c r="T94" s="29">
        <v>18.6</v>
      </c>
      <c r="U94" s="29">
        <v>4.3</v>
      </c>
      <c r="V94" s="35">
        <v>84</v>
      </c>
      <c r="W94" s="29">
        <v>0</v>
      </c>
      <c r="X94" s="2"/>
    </row>
    <row r="95" s="1" customFormat="1" ht="42.95" customHeight="1" spans="1:24">
      <c r="A95" s="25" t="s">
        <v>216</v>
      </c>
      <c r="B95" s="26" t="s">
        <v>217</v>
      </c>
      <c r="C95" s="37" t="s">
        <v>206</v>
      </c>
      <c r="D95" s="37">
        <v>1</v>
      </c>
      <c r="E95" s="28" t="s">
        <v>31</v>
      </c>
      <c r="F95" s="28" t="s">
        <v>39</v>
      </c>
      <c r="G95" s="29">
        <v>23.6</v>
      </c>
      <c r="H95" s="29">
        <v>76.6</v>
      </c>
      <c r="I95" s="29">
        <v>5.4</v>
      </c>
      <c r="J95" s="29">
        <v>0</v>
      </c>
      <c r="K95" s="29">
        <v>0</v>
      </c>
      <c r="L95" s="29">
        <v>4.7</v>
      </c>
      <c r="M95" s="29">
        <v>0.6</v>
      </c>
      <c r="N95" s="29">
        <v>0</v>
      </c>
      <c r="O95" s="29">
        <v>50</v>
      </c>
      <c r="P95" s="29">
        <v>12.5</v>
      </c>
      <c r="Q95" s="29">
        <v>0</v>
      </c>
      <c r="R95" s="29">
        <v>2</v>
      </c>
      <c r="S95" s="29">
        <v>0</v>
      </c>
      <c r="T95" s="29">
        <v>19.9</v>
      </c>
      <c r="U95" s="29">
        <v>12</v>
      </c>
      <c r="V95" s="35">
        <v>84</v>
      </c>
      <c r="W95" s="29">
        <v>0</v>
      </c>
      <c r="X95" s="2"/>
    </row>
    <row r="96" s="1" customFormat="1" ht="42.95" customHeight="1" spans="1:24">
      <c r="A96" s="25" t="s">
        <v>218</v>
      </c>
      <c r="B96" s="26" t="s">
        <v>219</v>
      </c>
      <c r="C96" s="37" t="s">
        <v>213</v>
      </c>
      <c r="D96" s="37">
        <v>1</v>
      </c>
      <c r="E96" s="28" t="s">
        <v>31</v>
      </c>
      <c r="F96" s="28" t="s">
        <v>32</v>
      </c>
      <c r="G96" s="29">
        <v>22.7</v>
      </c>
      <c r="H96" s="29">
        <v>71.3</v>
      </c>
      <c r="I96" s="29">
        <v>18.6</v>
      </c>
      <c r="J96" s="29">
        <v>0</v>
      </c>
      <c r="K96" s="29">
        <v>0</v>
      </c>
      <c r="L96" s="29">
        <v>15.6</v>
      </c>
      <c r="M96" s="29">
        <v>2.7</v>
      </c>
      <c r="N96" s="29">
        <v>0.3</v>
      </c>
      <c r="O96" s="29">
        <v>39.8</v>
      </c>
      <c r="P96" s="29">
        <v>12.6</v>
      </c>
      <c r="Q96" s="29">
        <v>0</v>
      </c>
      <c r="R96" s="29">
        <v>1.2</v>
      </c>
      <c r="S96" s="29">
        <v>0</v>
      </c>
      <c r="T96" s="29">
        <v>21.2</v>
      </c>
      <c r="U96" s="29">
        <v>11</v>
      </c>
      <c r="V96" s="40">
        <v>86</v>
      </c>
      <c r="W96" s="41">
        <v>0</v>
      </c>
      <c r="X96" s="2"/>
    </row>
    <row r="97" s="1" customFormat="1" ht="44.1" customHeight="1" spans="1:24">
      <c r="A97" s="25" t="s">
        <v>220</v>
      </c>
      <c r="B97" s="26" t="s">
        <v>221</v>
      </c>
      <c r="C97" s="37" t="s">
        <v>90</v>
      </c>
      <c r="D97" s="37">
        <v>1.2</v>
      </c>
      <c r="E97" s="28" t="s">
        <v>31</v>
      </c>
      <c r="F97" s="28" t="s">
        <v>32</v>
      </c>
      <c r="G97" s="29">
        <v>23.4</v>
      </c>
      <c r="H97" s="29">
        <v>78.3</v>
      </c>
      <c r="I97" s="29">
        <v>3.2</v>
      </c>
      <c r="J97" s="29">
        <v>0</v>
      </c>
      <c r="K97" s="29">
        <v>0</v>
      </c>
      <c r="L97" s="29">
        <v>3</v>
      </c>
      <c r="M97" s="29">
        <v>0</v>
      </c>
      <c r="N97" s="29">
        <v>0.2</v>
      </c>
      <c r="O97" s="29">
        <v>41.6</v>
      </c>
      <c r="P97" s="29">
        <v>10.6</v>
      </c>
      <c r="Q97" s="29">
        <v>0</v>
      </c>
      <c r="R97" s="29">
        <v>0.9</v>
      </c>
      <c r="S97" s="29">
        <v>0</v>
      </c>
      <c r="T97" s="29">
        <v>24.2</v>
      </c>
      <c r="U97" s="29">
        <v>27</v>
      </c>
      <c r="V97" s="35">
        <v>67</v>
      </c>
      <c r="W97" s="29">
        <v>0</v>
      </c>
      <c r="X97" s="2"/>
    </row>
    <row r="98" s="1" customFormat="1" ht="44.1" customHeight="1" spans="1:24">
      <c r="A98" s="25" t="s">
        <v>222</v>
      </c>
      <c r="B98" s="26" t="s">
        <v>223</v>
      </c>
      <c r="C98" s="37" t="s">
        <v>224</v>
      </c>
      <c r="D98" s="37">
        <v>2</v>
      </c>
      <c r="E98" s="28" t="s">
        <v>31</v>
      </c>
      <c r="F98" s="28" t="s">
        <v>39</v>
      </c>
      <c r="G98" s="29">
        <v>25.3</v>
      </c>
      <c r="H98" s="29">
        <v>79.3</v>
      </c>
      <c r="I98" s="29">
        <v>2.4</v>
      </c>
      <c r="J98" s="29">
        <v>0</v>
      </c>
      <c r="K98" s="29">
        <v>0</v>
      </c>
      <c r="L98" s="29">
        <v>2.4</v>
      </c>
      <c r="M98" s="29">
        <v>0</v>
      </c>
      <c r="N98" s="29">
        <v>0</v>
      </c>
      <c r="O98" s="29">
        <v>45.4</v>
      </c>
      <c r="P98" s="29">
        <v>10.7</v>
      </c>
      <c r="Q98" s="29">
        <v>0</v>
      </c>
      <c r="R98" s="29">
        <v>2.1</v>
      </c>
      <c r="S98" s="29">
        <v>0</v>
      </c>
      <c r="T98" s="29">
        <v>21.4</v>
      </c>
      <c r="U98" s="29">
        <v>15.2</v>
      </c>
      <c r="V98" s="35">
        <v>76</v>
      </c>
      <c r="W98" s="29">
        <v>0</v>
      </c>
      <c r="X98" s="2"/>
    </row>
    <row r="99" s="1" customFormat="1" ht="44.1" customHeight="1" spans="1:24">
      <c r="A99" s="25" t="s">
        <v>225</v>
      </c>
      <c r="B99" s="26" t="s">
        <v>226</v>
      </c>
      <c r="C99" s="37" t="s">
        <v>90</v>
      </c>
      <c r="D99" s="37">
        <v>1.5</v>
      </c>
      <c r="E99" s="28" t="s">
        <v>31</v>
      </c>
      <c r="F99" s="28" t="s">
        <v>32</v>
      </c>
      <c r="G99" s="29">
        <v>24.4</v>
      </c>
      <c r="H99" s="29">
        <v>76.5</v>
      </c>
      <c r="I99" s="29">
        <v>3.2</v>
      </c>
      <c r="J99" s="29">
        <v>0</v>
      </c>
      <c r="K99" s="29">
        <v>0</v>
      </c>
      <c r="L99" s="29">
        <v>2.8</v>
      </c>
      <c r="M99" s="29">
        <v>0</v>
      </c>
      <c r="N99" s="29">
        <v>0.4</v>
      </c>
      <c r="O99" s="29">
        <v>41.3</v>
      </c>
      <c r="P99" s="29">
        <v>13.2</v>
      </c>
      <c r="Q99" s="29">
        <v>0</v>
      </c>
      <c r="R99" s="29">
        <v>0.4</v>
      </c>
      <c r="S99" s="29">
        <v>0</v>
      </c>
      <c r="T99" s="29">
        <v>21.3</v>
      </c>
      <c r="U99" s="29">
        <v>32.3</v>
      </c>
      <c r="V99" s="35">
        <v>75</v>
      </c>
      <c r="W99" s="29">
        <v>0</v>
      </c>
      <c r="X99" s="2"/>
    </row>
    <row r="100" s="1" customFormat="1" ht="44.1" customHeight="1" spans="1:24">
      <c r="A100" s="25" t="s">
        <v>227</v>
      </c>
      <c r="B100" s="26" t="s">
        <v>228</v>
      </c>
      <c r="C100" s="37" t="s">
        <v>90</v>
      </c>
      <c r="D100" s="37">
        <v>1.8</v>
      </c>
      <c r="E100" s="28" t="s">
        <v>31</v>
      </c>
      <c r="F100" s="28" t="s">
        <v>32</v>
      </c>
      <c r="G100" s="29">
        <v>24.2</v>
      </c>
      <c r="H100" s="29">
        <v>78.8</v>
      </c>
      <c r="I100" s="29">
        <v>1.1</v>
      </c>
      <c r="J100" s="29">
        <v>0</v>
      </c>
      <c r="K100" s="29">
        <v>0</v>
      </c>
      <c r="L100" s="29">
        <v>1</v>
      </c>
      <c r="M100" s="29">
        <v>0.1</v>
      </c>
      <c r="N100" s="29">
        <v>0</v>
      </c>
      <c r="O100" s="29">
        <v>30.7</v>
      </c>
      <c r="P100" s="29">
        <v>12</v>
      </c>
      <c r="Q100" s="29">
        <v>0</v>
      </c>
      <c r="R100" s="29">
        <v>0.3</v>
      </c>
      <c r="S100" s="29">
        <v>0</v>
      </c>
      <c r="T100" s="29">
        <v>24</v>
      </c>
      <c r="U100" s="29">
        <v>40</v>
      </c>
      <c r="V100" s="35">
        <v>68</v>
      </c>
      <c r="W100" s="29">
        <v>0</v>
      </c>
      <c r="X100" s="2"/>
    </row>
    <row r="101" s="1" customFormat="1" ht="44.1" customHeight="1" spans="1:24">
      <c r="A101" s="25" t="s">
        <v>229</v>
      </c>
      <c r="B101" s="26" t="s">
        <v>230</v>
      </c>
      <c r="C101" s="37" t="s">
        <v>231</v>
      </c>
      <c r="D101" s="37">
        <v>2.4</v>
      </c>
      <c r="E101" s="28" t="s">
        <v>31</v>
      </c>
      <c r="F101" s="28" t="s">
        <v>32</v>
      </c>
      <c r="G101" s="29">
        <v>27</v>
      </c>
      <c r="H101" s="29">
        <v>78.6</v>
      </c>
      <c r="I101" s="29">
        <v>4.9</v>
      </c>
      <c r="J101" s="29">
        <v>0</v>
      </c>
      <c r="K101" s="29">
        <v>0</v>
      </c>
      <c r="L101" s="29">
        <v>4.4</v>
      </c>
      <c r="M101" s="29">
        <v>0.4</v>
      </c>
      <c r="N101" s="29">
        <v>0.2</v>
      </c>
      <c r="O101" s="29">
        <v>51.8</v>
      </c>
      <c r="P101" s="29">
        <v>12.8</v>
      </c>
      <c r="Q101" s="29">
        <v>0</v>
      </c>
      <c r="R101" s="29">
        <v>3</v>
      </c>
      <c r="S101" s="29">
        <v>0</v>
      </c>
      <c r="T101" s="29">
        <v>23.9</v>
      </c>
      <c r="U101" s="29">
        <v>56.4</v>
      </c>
      <c r="V101" s="35">
        <v>78</v>
      </c>
      <c r="W101" s="29">
        <v>0</v>
      </c>
      <c r="X101" s="2"/>
    </row>
    <row r="102" s="1" customFormat="1" ht="44.1" customHeight="1" spans="1:24">
      <c r="A102" s="25" t="s">
        <v>232</v>
      </c>
      <c r="B102" s="26" t="s">
        <v>233</v>
      </c>
      <c r="C102" s="37" t="s">
        <v>184</v>
      </c>
      <c r="D102" s="37">
        <v>2.8</v>
      </c>
      <c r="E102" s="28" t="s">
        <v>31</v>
      </c>
      <c r="F102" s="28" t="s">
        <v>32</v>
      </c>
      <c r="G102" s="29">
        <v>25.1</v>
      </c>
      <c r="H102" s="29">
        <v>79.3</v>
      </c>
      <c r="I102" s="29">
        <v>1.9</v>
      </c>
      <c r="J102" s="29">
        <v>0</v>
      </c>
      <c r="K102" s="29">
        <v>0</v>
      </c>
      <c r="L102" s="29">
        <v>1.7</v>
      </c>
      <c r="M102" s="29">
        <v>0</v>
      </c>
      <c r="N102" s="29">
        <v>0.1</v>
      </c>
      <c r="O102" s="29">
        <v>49</v>
      </c>
      <c r="P102" s="29">
        <v>14</v>
      </c>
      <c r="Q102" s="29">
        <v>0</v>
      </c>
      <c r="R102" s="29">
        <v>2.6</v>
      </c>
      <c r="S102" s="29">
        <v>0</v>
      </c>
      <c r="T102" s="29">
        <v>23.6</v>
      </c>
      <c r="U102" s="29">
        <v>31</v>
      </c>
      <c r="V102" s="35">
        <v>74</v>
      </c>
      <c r="W102" s="29">
        <v>0</v>
      </c>
      <c r="X102" s="2"/>
    </row>
    <row r="103" s="1" customFormat="1" ht="44.1" customHeight="1" spans="1:24">
      <c r="A103" s="25" t="s">
        <v>234</v>
      </c>
      <c r="B103" s="26" t="s">
        <v>235</v>
      </c>
      <c r="C103" s="37" t="s">
        <v>236</v>
      </c>
      <c r="D103" s="37">
        <v>3.5</v>
      </c>
      <c r="E103" s="28" t="s">
        <v>31</v>
      </c>
      <c r="F103" s="28" t="s">
        <v>32</v>
      </c>
      <c r="G103" s="29">
        <v>23.9</v>
      </c>
      <c r="H103" s="29">
        <v>78.6</v>
      </c>
      <c r="I103" s="29">
        <v>3.2</v>
      </c>
      <c r="J103" s="29">
        <v>0</v>
      </c>
      <c r="K103" s="29">
        <v>0</v>
      </c>
      <c r="L103" s="29">
        <v>2.2</v>
      </c>
      <c r="M103" s="29">
        <v>0.7</v>
      </c>
      <c r="N103" s="29">
        <v>0.2</v>
      </c>
      <c r="O103" s="29">
        <v>60</v>
      </c>
      <c r="P103" s="29">
        <v>13.2</v>
      </c>
      <c r="Q103" s="29">
        <v>0</v>
      </c>
      <c r="R103" s="29">
        <v>0.8</v>
      </c>
      <c r="S103" s="29">
        <v>0</v>
      </c>
      <c r="T103" s="29">
        <v>16.8</v>
      </c>
      <c r="U103" s="29">
        <v>11</v>
      </c>
      <c r="V103" s="35">
        <v>66</v>
      </c>
      <c r="W103" s="29">
        <v>0</v>
      </c>
      <c r="X103" s="2"/>
    </row>
    <row r="104" s="1" customFormat="1" ht="44.1" customHeight="1" spans="1:24">
      <c r="A104" s="25" t="s">
        <v>237</v>
      </c>
      <c r="B104" s="26" t="s">
        <v>238</v>
      </c>
      <c r="C104" s="37" t="s">
        <v>236</v>
      </c>
      <c r="D104" s="37">
        <v>3.2</v>
      </c>
      <c r="E104" s="28" t="s">
        <v>31</v>
      </c>
      <c r="F104" s="28" t="s">
        <v>32</v>
      </c>
      <c r="G104" s="29">
        <v>20.7</v>
      </c>
      <c r="H104" s="29">
        <v>78.6</v>
      </c>
      <c r="I104" s="29">
        <v>3.6</v>
      </c>
      <c r="J104" s="29">
        <v>0</v>
      </c>
      <c r="K104" s="29">
        <v>0</v>
      </c>
      <c r="L104" s="29">
        <v>3.3</v>
      </c>
      <c r="M104" s="29">
        <v>0.2</v>
      </c>
      <c r="N104" s="29">
        <v>0</v>
      </c>
      <c r="O104" s="29">
        <v>63.6</v>
      </c>
      <c r="P104" s="29">
        <v>12.4</v>
      </c>
      <c r="Q104" s="29">
        <v>4.2</v>
      </c>
      <c r="R104" s="29">
        <v>0.5</v>
      </c>
      <c r="S104" s="29">
        <v>0</v>
      </c>
      <c r="T104" s="29">
        <v>18.2</v>
      </c>
      <c r="U104" s="29">
        <v>3</v>
      </c>
      <c r="V104" s="35">
        <v>49</v>
      </c>
      <c r="W104" s="29">
        <v>0</v>
      </c>
      <c r="X104" s="2"/>
    </row>
    <row r="105" s="1" customFormat="1" ht="30" customHeight="1" spans="1:24">
      <c r="A105" s="99" t="s">
        <v>239</v>
      </c>
      <c r="B105" s="100"/>
      <c r="C105" s="100"/>
      <c r="D105" s="101"/>
      <c r="E105" s="101"/>
      <c r="F105" s="101"/>
      <c r="G105" s="39">
        <f>AVERAGE(G106:G113)</f>
        <v>24.9125</v>
      </c>
      <c r="H105" s="39">
        <f t="shared" ref="H105:W105" si="18">AVERAGE(H106:H113)</f>
        <v>77.1</v>
      </c>
      <c r="I105" s="39">
        <f t="shared" si="18"/>
        <v>5.6625</v>
      </c>
      <c r="J105" s="39">
        <f t="shared" si="18"/>
        <v>0.025</v>
      </c>
      <c r="K105" s="39">
        <f t="shared" si="18"/>
        <v>0.0125</v>
      </c>
      <c r="L105" s="39">
        <f t="shared" si="18"/>
        <v>3.5</v>
      </c>
      <c r="M105" s="39">
        <f t="shared" si="18"/>
        <v>1.9625</v>
      </c>
      <c r="N105" s="39">
        <f t="shared" si="18"/>
        <v>0.125</v>
      </c>
      <c r="O105" s="39">
        <f t="shared" si="18"/>
        <v>51.575</v>
      </c>
      <c r="P105" s="39">
        <f t="shared" si="18"/>
        <v>11.55</v>
      </c>
      <c r="Q105" s="39">
        <f t="shared" si="18"/>
        <v>0</v>
      </c>
      <c r="R105" s="39">
        <f t="shared" si="18"/>
        <v>0.775</v>
      </c>
      <c r="S105" s="39">
        <f t="shared" si="18"/>
        <v>0</v>
      </c>
      <c r="T105" s="39">
        <f t="shared" ref="T105:U105" si="19">AVERAGE(T106:T113)</f>
        <v>18.8625</v>
      </c>
      <c r="U105" s="39">
        <f t="shared" si="19"/>
        <v>12.7875</v>
      </c>
      <c r="V105" s="104">
        <f t="shared" si="18"/>
        <v>80</v>
      </c>
      <c r="W105" s="39">
        <f t="shared" si="18"/>
        <v>0</v>
      </c>
      <c r="X105" s="2"/>
    </row>
    <row r="106" s="1" customFormat="1" ht="42" customHeight="1" spans="1:24">
      <c r="A106" s="25" t="s">
        <v>240</v>
      </c>
      <c r="B106" s="26" t="s">
        <v>241</v>
      </c>
      <c r="C106" s="37" t="s">
        <v>242</v>
      </c>
      <c r="D106" s="37">
        <v>10</v>
      </c>
      <c r="E106" s="28" t="s">
        <v>31</v>
      </c>
      <c r="F106" s="28" t="s">
        <v>39</v>
      </c>
      <c r="G106" s="29">
        <v>24.9</v>
      </c>
      <c r="H106" s="29">
        <v>77.7</v>
      </c>
      <c r="I106" s="29">
        <v>2</v>
      </c>
      <c r="J106" s="29">
        <v>0</v>
      </c>
      <c r="K106" s="29">
        <v>0</v>
      </c>
      <c r="L106" s="29">
        <v>1.8</v>
      </c>
      <c r="M106" s="29">
        <v>0</v>
      </c>
      <c r="N106" s="29">
        <v>0.1</v>
      </c>
      <c r="O106" s="29">
        <v>46.1</v>
      </c>
      <c r="P106" s="29">
        <v>11.9</v>
      </c>
      <c r="Q106" s="29">
        <v>0</v>
      </c>
      <c r="R106" s="29">
        <v>1.2</v>
      </c>
      <c r="S106" s="29">
        <v>0</v>
      </c>
      <c r="T106" s="29">
        <v>19.6</v>
      </c>
      <c r="U106" s="29">
        <v>11.9</v>
      </c>
      <c r="V106" s="35">
        <v>84</v>
      </c>
      <c r="W106" s="29">
        <v>0</v>
      </c>
      <c r="X106" s="36">
        <f t="shared" ref="X106:X113" si="20">I106-J106-K106-L106-M106-N106</f>
        <v>0.0999999999999999</v>
      </c>
    </row>
    <row r="107" s="1" customFormat="1" ht="42" customHeight="1" spans="1:24">
      <c r="A107" s="25" t="s">
        <v>243</v>
      </c>
      <c r="B107" s="26" t="s">
        <v>244</v>
      </c>
      <c r="C107" s="37" t="s">
        <v>242</v>
      </c>
      <c r="D107" s="37">
        <v>50</v>
      </c>
      <c r="E107" s="28" t="s">
        <v>31</v>
      </c>
      <c r="F107" s="28" t="s">
        <v>32</v>
      </c>
      <c r="G107" s="29">
        <v>21.8</v>
      </c>
      <c r="H107" s="29">
        <v>77</v>
      </c>
      <c r="I107" s="29">
        <v>4.9</v>
      </c>
      <c r="J107" s="29">
        <v>0</v>
      </c>
      <c r="K107" s="29">
        <v>0</v>
      </c>
      <c r="L107" s="29">
        <v>4.8</v>
      </c>
      <c r="M107" s="29">
        <v>0</v>
      </c>
      <c r="N107" s="29">
        <v>0.1</v>
      </c>
      <c r="O107" s="29">
        <v>60.1</v>
      </c>
      <c r="P107" s="29">
        <v>8</v>
      </c>
      <c r="Q107" s="29">
        <v>0</v>
      </c>
      <c r="R107" s="29">
        <v>0.5</v>
      </c>
      <c r="S107" s="29">
        <v>0</v>
      </c>
      <c r="T107" s="29">
        <v>16.2</v>
      </c>
      <c r="U107" s="29">
        <v>2</v>
      </c>
      <c r="V107" s="35">
        <v>84</v>
      </c>
      <c r="W107" s="29">
        <v>0</v>
      </c>
      <c r="X107" s="36">
        <f t="shared" si="20"/>
        <v>5.27355936696949e-16</v>
      </c>
    </row>
    <row r="108" s="1" customFormat="1" ht="42" customHeight="1" spans="1:24">
      <c r="A108" s="25" t="s">
        <v>245</v>
      </c>
      <c r="B108" s="26" t="s">
        <v>246</v>
      </c>
      <c r="C108" s="37" t="s">
        <v>247</v>
      </c>
      <c r="D108" s="37">
        <v>52</v>
      </c>
      <c r="E108" s="28" t="s">
        <v>31</v>
      </c>
      <c r="F108" s="28" t="s">
        <v>39</v>
      </c>
      <c r="G108" s="29">
        <v>26</v>
      </c>
      <c r="H108" s="29">
        <v>78.8</v>
      </c>
      <c r="I108" s="29">
        <v>6</v>
      </c>
      <c r="J108" s="29">
        <v>0</v>
      </c>
      <c r="K108" s="29">
        <v>0</v>
      </c>
      <c r="L108" s="29">
        <v>6</v>
      </c>
      <c r="M108" s="29">
        <v>0</v>
      </c>
      <c r="N108" s="29">
        <v>0</v>
      </c>
      <c r="O108" s="29">
        <v>59</v>
      </c>
      <c r="P108" s="29">
        <v>11.4</v>
      </c>
      <c r="Q108" s="29">
        <v>0</v>
      </c>
      <c r="R108" s="29">
        <v>0.2</v>
      </c>
      <c r="S108" s="29">
        <v>0</v>
      </c>
      <c r="T108" s="29">
        <v>19.7</v>
      </c>
      <c r="U108" s="29">
        <v>18.6</v>
      </c>
      <c r="V108" s="35">
        <v>82</v>
      </c>
      <c r="W108" s="29">
        <v>0</v>
      </c>
      <c r="X108" s="36">
        <f t="shared" si="20"/>
        <v>0</v>
      </c>
    </row>
    <row r="109" s="1" customFormat="1" ht="43.5" customHeight="1" spans="1:24">
      <c r="A109" s="25" t="s">
        <v>248</v>
      </c>
      <c r="B109" s="26" t="s">
        <v>249</v>
      </c>
      <c r="C109" s="37" t="s">
        <v>247</v>
      </c>
      <c r="D109" s="37">
        <v>50</v>
      </c>
      <c r="E109" s="28" t="s">
        <v>31</v>
      </c>
      <c r="F109" s="28" t="s">
        <v>39</v>
      </c>
      <c r="G109" s="29">
        <v>25.6</v>
      </c>
      <c r="H109" s="29">
        <v>78.9</v>
      </c>
      <c r="I109" s="29">
        <v>3.1</v>
      </c>
      <c r="J109" s="29">
        <v>0.2</v>
      </c>
      <c r="K109" s="29">
        <v>0</v>
      </c>
      <c r="L109" s="29">
        <v>2.9</v>
      </c>
      <c r="M109" s="29">
        <v>0</v>
      </c>
      <c r="N109" s="29">
        <v>0</v>
      </c>
      <c r="O109" s="29">
        <v>55.4</v>
      </c>
      <c r="P109" s="29">
        <v>12.9</v>
      </c>
      <c r="Q109" s="29">
        <v>0</v>
      </c>
      <c r="R109" s="29">
        <v>0.4</v>
      </c>
      <c r="S109" s="29">
        <v>0</v>
      </c>
      <c r="T109" s="29">
        <v>18.1</v>
      </c>
      <c r="U109" s="29">
        <v>11</v>
      </c>
      <c r="V109" s="35">
        <v>82</v>
      </c>
      <c r="W109" s="29">
        <v>0</v>
      </c>
      <c r="X109" s="36">
        <f t="shared" si="20"/>
        <v>0</v>
      </c>
    </row>
    <row r="110" s="1" customFormat="1" ht="42" customHeight="1" spans="1:24">
      <c r="A110" s="25" t="s">
        <v>250</v>
      </c>
      <c r="B110" s="26" t="s">
        <v>251</v>
      </c>
      <c r="C110" s="37" t="s">
        <v>247</v>
      </c>
      <c r="D110" s="37">
        <v>25</v>
      </c>
      <c r="E110" s="28" t="s">
        <v>31</v>
      </c>
      <c r="F110" s="28" t="s">
        <v>32</v>
      </c>
      <c r="G110" s="29">
        <v>25.6</v>
      </c>
      <c r="H110" s="29">
        <v>78.9</v>
      </c>
      <c r="I110" s="29">
        <v>3.4</v>
      </c>
      <c r="J110" s="29">
        <v>0</v>
      </c>
      <c r="K110" s="29">
        <v>0.1</v>
      </c>
      <c r="L110" s="29">
        <v>3.3</v>
      </c>
      <c r="M110" s="29">
        <v>0</v>
      </c>
      <c r="N110" s="29">
        <v>0</v>
      </c>
      <c r="O110" s="29">
        <v>43</v>
      </c>
      <c r="P110" s="29">
        <v>10.7</v>
      </c>
      <c r="Q110" s="29">
        <v>0</v>
      </c>
      <c r="R110" s="29">
        <v>2.6</v>
      </c>
      <c r="S110" s="29">
        <v>0</v>
      </c>
      <c r="T110" s="29">
        <v>18.6</v>
      </c>
      <c r="U110" s="29">
        <v>6.9</v>
      </c>
      <c r="V110" s="35">
        <v>82</v>
      </c>
      <c r="W110" s="29">
        <v>0</v>
      </c>
      <c r="X110" s="36">
        <f t="shared" si="20"/>
        <v>0</v>
      </c>
    </row>
    <row r="111" s="1" customFormat="1" ht="42" customHeight="1" spans="1:24">
      <c r="A111" s="25" t="s">
        <v>252</v>
      </c>
      <c r="B111" s="26" t="s">
        <v>253</v>
      </c>
      <c r="C111" s="37" t="s">
        <v>254</v>
      </c>
      <c r="D111" s="37">
        <v>3.5</v>
      </c>
      <c r="E111" s="28" t="s">
        <v>31</v>
      </c>
      <c r="F111" s="28" t="s">
        <v>39</v>
      </c>
      <c r="G111" s="29">
        <v>28.4</v>
      </c>
      <c r="H111" s="29">
        <v>78</v>
      </c>
      <c r="I111" s="29">
        <v>5.6</v>
      </c>
      <c r="J111" s="29">
        <v>0</v>
      </c>
      <c r="K111" s="29">
        <v>0</v>
      </c>
      <c r="L111" s="29">
        <v>5</v>
      </c>
      <c r="M111" s="29">
        <v>0</v>
      </c>
      <c r="N111" s="29">
        <v>0.6</v>
      </c>
      <c r="O111" s="29">
        <v>44.1</v>
      </c>
      <c r="P111" s="29">
        <v>9.8</v>
      </c>
      <c r="Q111" s="29">
        <v>0</v>
      </c>
      <c r="R111" s="29">
        <v>0.3</v>
      </c>
      <c r="S111" s="29">
        <v>0</v>
      </c>
      <c r="T111" s="29">
        <v>22.8</v>
      </c>
      <c r="U111" s="29">
        <v>40</v>
      </c>
      <c r="V111" s="35">
        <v>74</v>
      </c>
      <c r="W111" s="29">
        <v>0</v>
      </c>
      <c r="X111" s="36">
        <f t="shared" si="20"/>
        <v>0</v>
      </c>
    </row>
    <row r="112" s="1" customFormat="1" ht="39" customHeight="1" spans="1:24">
      <c r="A112" s="25" t="s">
        <v>255</v>
      </c>
      <c r="B112" s="26" t="s">
        <v>256</v>
      </c>
      <c r="C112" s="37" t="s">
        <v>257</v>
      </c>
      <c r="D112" s="37">
        <v>15</v>
      </c>
      <c r="E112" s="28" t="s">
        <v>31</v>
      </c>
      <c r="F112" s="28" t="s">
        <v>39</v>
      </c>
      <c r="G112" s="29">
        <v>23.6</v>
      </c>
      <c r="H112" s="29">
        <v>69.2</v>
      </c>
      <c r="I112" s="29">
        <v>19.2</v>
      </c>
      <c r="J112" s="29">
        <v>0</v>
      </c>
      <c r="K112" s="29">
        <v>0</v>
      </c>
      <c r="L112" s="29">
        <v>3.4</v>
      </c>
      <c r="M112" s="29">
        <v>15.7</v>
      </c>
      <c r="N112" s="29">
        <v>0</v>
      </c>
      <c r="O112" s="29">
        <v>53.9</v>
      </c>
      <c r="P112" s="29">
        <v>14.6</v>
      </c>
      <c r="Q112" s="29">
        <v>0</v>
      </c>
      <c r="R112" s="29">
        <v>0.6</v>
      </c>
      <c r="S112" s="29">
        <v>0</v>
      </c>
      <c r="T112" s="29">
        <v>16.2</v>
      </c>
      <c r="U112" s="29">
        <v>2</v>
      </c>
      <c r="V112" s="35">
        <v>69</v>
      </c>
      <c r="W112" s="29">
        <v>0</v>
      </c>
      <c r="X112" s="36">
        <f t="shared" si="20"/>
        <v>0.0999999999999996</v>
      </c>
    </row>
    <row r="113" s="1" customFormat="1" ht="39" customHeight="1" spans="1:24">
      <c r="A113" s="25" t="s">
        <v>258</v>
      </c>
      <c r="B113" s="26" t="s">
        <v>259</v>
      </c>
      <c r="C113" s="37" t="s">
        <v>257</v>
      </c>
      <c r="D113" s="37">
        <v>15</v>
      </c>
      <c r="E113" s="28" t="s">
        <v>31</v>
      </c>
      <c r="F113" s="28" t="s">
        <v>39</v>
      </c>
      <c r="G113" s="29">
        <v>23.4</v>
      </c>
      <c r="H113" s="29">
        <v>78.3</v>
      </c>
      <c r="I113" s="29">
        <v>1.1</v>
      </c>
      <c r="J113" s="29">
        <v>0</v>
      </c>
      <c r="K113" s="29">
        <v>0</v>
      </c>
      <c r="L113" s="29">
        <v>0.8</v>
      </c>
      <c r="M113" s="29">
        <v>0</v>
      </c>
      <c r="N113" s="29">
        <v>0.2</v>
      </c>
      <c r="O113" s="29">
        <v>51</v>
      </c>
      <c r="P113" s="29">
        <v>13.1</v>
      </c>
      <c r="Q113" s="29">
        <v>0</v>
      </c>
      <c r="R113" s="29">
        <v>0.4</v>
      </c>
      <c r="S113" s="29">
        <v>0</v>
      </c>
      <c r="T113" s="29">
        <v>19.7</v>
      </c>
      <c r="U113" s="29">
        <v>9.9</v>
      </c>
      <c r="V113" s="35">
        <v>83</v>
      </c>
      <c r="W113" s="29">
        <v>0</v>
      </c>
      <c r="X113" s="36">
        <f t="shared" si="20"/>
        <v>0.1</v>
      </c>
    </row>
  </sheetData>
  <mergeCells count="29">
    <mergeCell ref="A1:W1"/>
    <mergeCell ref="A5:W5"/>
    <mergeCell ref="I6:N6"/>
    <mergeCell ref="A8:D8"/>
    <mergeCell ref="A9:D9"/>
    <mergeCell ref="A12:D12"/>
    <mergeCell ref="A21:D21"/>
    <mergeCell ref="A32:D32"/>
    <mergeCell ref="A53:D53"/>
    <mergeCell ref="A79:D79"/>
    <mergeCell ref="A105:D105"/>
    <mergeCell ref="A6:A7"/>
    <mergeCell ref="B6:B7"/>
    <mergeCell ref="C6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2:W4"/>
  </mergeCells>
  <printOptions horizontalCentered="1"/>
  <pageMargins left="0.393055555555556" right="0.393055555555556" top="0.471527777777778" bottom="0.354166666666667" header="0.275" footer="0.196527777777778"/>
  <pageSetup paperSize="9" scale="76" fitToHeight="0" orientation="landscape"/>
  <headerFooter/>
  <rowBreaks count="2" manualBreakCount="2">
    <brk id="20" max="22" man="1"/>
    <brk id="31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6"/>
  <sheetViews>
    <sheetView workbookViewId="0">
      <selection activeCell="C26" sqref="C26"/>
    </sheetView>
  </sheetViews>
  <sheetFormatPr defaultColWidth="9" defaultRowHeight="13.5"/>
  <cols>
    <col min="1" max="1" width="9.25" style="4" customWidth="1"/>
    <col min="2" max="2" width="12.625" style="4" customWidth="1"/>
    <col min="3" max="3" width="8.75" customWidth="1"/>
    <col min="4" max="4" width="7.625" customWidth="1"/>
    <col min="5" max="5" width="5.5" style="5" customWidth="1"/>
    <col min="6" max="6" width="6.25" style="5" customWidth="1"/>
    <col min="7" max="7" width="8.125" style="5" customWidth="1"/>
    <col min="8" max="8" width="7.125" style="5" customWidth="1"/>
    <col min="9" max="9" width="5.875" style="5" customWidth="1"/>
    <col min="10" max="10" width="6.875" customWidth="1"/>
    <col min="11" max="11" width="7" customWidth="1"/>
    <col min="12" max="12" width="6.875" customWidth="1"/>
    <col min="13" max="13" width="7.375" customWidth="1"/>
    <col min="14" max="14" width="7.125" customWidth="1"/>
    <col min="15" max="15" width="7.25" customWidth="1"/>
    <col min="16" max="16" width="7.375" customWidth="1"/>
    <col min="17" max="17" width="7.625" customWidth="1"/>
    <col min="18" max="18" width="7.25" customWidth="1"/>
    <col min="19" max="19" width="6.375" customWidth="1"/>
    <col min="20" max="20" width="6.5" customWidth="1"/>
    <col min="21" max="21" width="6.875" customWidth="1"/>
    <col min="22" max="23" width="7.125" customWidth="1"/>
    <col min="24" max="24" width="9" hidden="1" customWidth="1"/>
    <col min="257" max="257" width="11.125" customWidth="1"/>
    <col min="258" max="258" width="21.5" customWidth="1"/>
    <col min="259" max="259" width="11.75" customWidth="1"/>
    <col min="260" max="260" width="9.625" customWidth="1"/>
    <col min="261" max="262" width="8" customWidth="1"/>
    <col min="263" max="268" width="6.375" customWidth="1"/>
    <col min="269" max="275" width="8" customWidth="1"/>
    <col min="513" max="513" width="11.125" customWidth="1"/>
    <col min="514" max="514" width="21.5" customWidth="1"/>
    <col min="515" max="515" width="11.75" customWidth="1"/>
    <col min="516" max="516" width="9.625" customWidth="1"/>
    <col min="517" max="518" width="8" customWidth="1"/>
    <col min="519" max="524" width="6.375" customWidth="1"/>
    <col min="525" max="531" width="8" customWidth="1"/>
    <col min="769" max="769" width="11.125" customWidth="1"/>
    <col min="770" max="770" width="21.5" customWidth="1"/>
    <col min="771" max="771" width="11.75" customWidth="1"/>
    <col min="772" max="772" width="9.625" customWidth="1"/>
    <col min="773" max="774" width="8" customWidth="1"/>
    <col min="775" max="780" width="6.375" customWidth="1"/>
    <col min="781" max="787" width="8" customWidth="1"/>
    <col min="1025" max="1025" width="11.125" customWidth="1"/>
    <col min="1026" max="1026" width="21.5" customWidth="1"/>
    <col min="1027" max="1027" width="11.75" customWidth="1"/>
    <col min="1028" max="1028" width="9.625" customWidth="1"/>
    <col min="1029" max="1030" width="8" customWidth="1"/>
    <col min="1031" max="1036" width="6.375" customWidth="1"/>
    <col min="1037" max="1043" width="8" customWidth="1"/>
    <col min="1281" max="1281" width="11.125" customWidth="1"/>
    <col min="1282" max="1282" width="21.5" customWidth="1"/>
    <col min="1283" max="1283" width="11.75" customWidth="1"/>
    <col min="1284" max="1284" width="9.625" customWidth="1"/>
    <col min="1285" max="1286" width="8" customWidth="1"/>
    <col min="1287" max="1292" width="6.375" customWidth="1"/>
    <col min="1293" max="1299" width="8" customWidth="1"/>
    <col min="1537" max="1537" width="11.125" customWidth="1"/>
    <col min="1538" max="1538" width="21.5" customWidth="1"/>
    <col min="1539" max="1539" width="11.75" customWidth="1"/>
    <col min="1540" max="1540" width="9.625" customWidth="1"/>
    <col min="1541" max="1542" width="8" customWidth="1"/>
    <col min="1543" max="1548" width="6.375" customWidth="1"/>
    <col min="1549" max="1555" width="8" customWidth="1"/>
    <col min="1793" max="1793" width="11.125" customWidth="1"/>
    <col min="1794" max="1794" width="21.5" customWidth="1"/>
    <col min="1795" max="1795" width="11.75" customWidth="1"/>
    <col min="1796" max="1796" width="9.625" customWidth="1"/>
    <col min="1797" max="1798" width="8" customWidth="1"/>
    <col min="1799" max="1804" width="6.375" customWidth="1"/>
    <col min="1805" max="1811" width="8" customWidth="1"/>
    <col min="2049" max="2049" width="11.125" customWidth="1"/>
    <col min="2050" max="2050" width="21.5" customWidth="1"/>
    <col min="2051" max="2051" width="11.75" customWidth="1"/>
    <col min="2052" max="2052" width="9.625" customWidth="1"/>
    <col min="2053" max="2054" width="8" customWidth="1"/>
    <col min="2055" max="2060" width="6.375" customWidth="1"/>
    <col min="2061" max="2067" width="8" customWidth="1"/>
    <col min="2305" max="2305" width="11.125" customWidth="1"/>
    <col min="2306" max="2306" width="21.5" customWidth="1"/>
    <col min="2307" max="2307" width="11.75" customWidth="1"/>
    <col min="2308" max="2308" width="9.625" customWidth="1"/>
    <col min="2309" max="2310" width="8" customWidth="1"/>
    <col min="2311" max="2316" width="6.375" customWidth="1"/>
    <col min="2317" max="2323" width="8" customWidth="1"/>
    <col min="2561" max="2561" width="11.125" customWidth="1"/>
    <col min="2562" max="2562" width="21.5" customWidth="1"/>
    <col min="2563" max="2563" width="11.75" customWidth="1"/>
    <col min="2564" max="2564" width="9.625" customWidth="1"/>
    <col min="2565" max="2566" width="8" customWidth="1"/>
    <col min="2567" max="2572" width="6.375" customWidth="1"/>
    <col min="2573" max="2579" width="8" customWidth="1"/>
    <col min="2817" max="2817" width="11.125" customWidth="1"/>
    <col min="2818" max="2818" width="21.5" customWidth="1"/>
    <col min="2819" max="2819" width="11.75" customWidth="1"/>
    <col min="2820" max="2820" width="9.625" customWidth="1"/>
    <col min="2821" max="2822" width="8" customWidth="1"/>
    <col min="2823" max="2828" width="6.375" customWidth="1"/>
    <col min="2829" max="2835" width="8" customWidth="1"/>
    <col min="3073" max="3073" width="11.125" customWidth="1"/>
    <col min="3074" max="3074" width="21.5" customWidth="1"/>
    <col min="3075" max="3075" width="11.75" customWidth="1"/>
    <col min="3076" max="3076" width="9.625" customWidth="1"/>
    <col min="3077" max="3078" width="8" customWidth="1"/>
    <col min="3079" max="3084" width="6.375" customWidth="1"/>
    <col min="3085" max="3091" width="8" customWidth="1"/>
    <col min="3329" max="3329" width="11.125" customWidth="1"/>
    <col min="3330" max="3330" width="21.5" customWidth="1"/>
    <col min="3331" max="3331" width="11.75" customWidth="1"/>
    <col min="3332" max="3332" width="9.625" customWidth="1"/>
    <col min="3333" max="3334" width="8" customWidth="1"/>
    <col min="3335" max="3340" width="6.375" customWidth="1"/>
    <col min="3341" max="3347" width="8" customWidth="1"/>
    <col min="3585" max="3585" width="11.125" customWidth="1"/>
    <col min="3586" max="3586" width="21.5" customWidth="1"/>
    <col min="3587" max="3587" width="11.75" customWidth="1"/>
    <col min="3588" max="3588" width="9.625" customWidth="1"/>
    <col min="3589" max="3590" width="8" customWidth="1"/>
    <col min="3591" max="3596" width="6.375" customWidth="1"/>
    <col min="3597" max="3603" width="8" customWidth="1"/>
    <col min="3841" max="3841" width="11.125" customWidth="1"/>
    <col min="3842" max="3842" width="21.5" customWidth="1"/>
    <col min="3843" max="3843" width="11.75" customWidth="1"/>
    <col min="3844" max="3844" width="9.625" customWidth="1"/>
    <col min="3845" max="3846" width="8" customWidth="1"/>
    <col min="3847" max="3852" width="6.375" customWidth="1"/>
    <col min="3853" max="3859" width="8" customWidth="1"/>
    <col min="4097" max="4097" width="11.125" customWidth="1"/>
    <col min="4098" max="4098" width="21.5" customWidth="1"/>
    <col min="4099" max="4099" width="11.75" customWidth="1"/>
    <col min="4100" max="4100" width="9.625" customWidth="1"/>
    <col min="4101" max="4102" width="8" customWidth="1"/>
    <col min="4103" max="4108" width="6.375" customWidth="1"/>
    <col min="4109" max="4115" width="8" customWidth="1"/>
    <col min="4353" max="4353" width="11.125" customWidth="1"/>
    <col min="4354" max="4354" width="21.5" customWidth="1"/>
    <col min="4355" max="4355" width="11.75" customWidth="1"/>
    <col min="4356" max="4356" width="9.625" customWidth="1"/>
    <col min="4357" max="4358" width="8" customWidth="1"/>
    <col min="4359" max="4364" width="6.375" customWidth="1"/>
    <col min="4365" max="4371" width="8" customWidth="1"/>
    <col min="4609" max="4609" width="11.125" customWidth="1"/>
    <col min="4610" max="4610" width="21.5" customWidth="1"/>
    <col min="4611" max="4611" width="11.75" customWidth="1"/>
    <col min="4612" max="4612" width="9.625" customWidth="1"/>
    <col min="4613" max="4614" width="8" customWidth="1"/>
    <col min="4615" max="4620" width="6.375" customWidth="1"/>
    <col min="4621" max="4627" width="8" customWidth="1"/>
    <col min="4865" max="4865" width="11.125" customWidth="1"/>
    <col min="4866" max="4866" width="21.5" customWidth="1"/>
    <col min="4867" max="4867" width="11.75" customWidth="1"/>
    <col min="4868" max="4868" width="9.625" customWidth="1"/>
    <col min="4869" max="4870" width="8" customWidth="1"/>
    <col min="4871" max="4876" width="6.375" customWidth="1"/>
    <col min="4877" max="4883" width="8" customWidth="1"/>
    <col min="5121" max="5121" width="11.125" customWidth="1"/>
    <col min="5122" max="5122" width="21.5" customWidth="1"/>
    <col min="5123" max="5123" width="11.75" customWidth="1"/>
    <col min="5124" max="5124" width="9.625" customWidth="1"/>
    <col min="5125" max="5126" width="8" customWidth="1"/>
    <col min="5127" max="5132" width="6.375" customWidth="1"/>
    <col min="5133" max="5139" width="8" customWidth="1"/>
    <col min="5377" max="5377" width="11.125" customWidth="1"/>
    <col min="5378" max="5378" width="21.5" customWidth="1"/>
    <col min="5379" max="5379" width="11.75" customWidth="1"/>
    <col min="5380" max="5380" width="9.625" customWidth="1"/>
    <col min="5381" max="5382" width="8" customWidth="1"/>
    <col min="5383" max="5388" width="6.375" customWidth="1"/>
    <col min="5389" max="5395" width="8" customWidth="1"/>
    <col min="5633" max="5633" width="11.125" customWidth="1"/>
    <col min="5634" max="5634" width="21.5" customWidth="1"/>
    <col min="5635" max="5635" width="11.75" customWidth="1"/>
    <col min="5636" max="5636" width="9.625" customWidth="1"/>
    <col min="5637" max="5638" width="8" customWidth="1"/>
    <col min="5639" max="5644" width="6.375" customWidth="1"/>
    <col min="5645" max="5651" width="8" customWidth="1"/>
    <col min="5889" max="5889" width="11.125" customWidth="1"/>
    <col min="5890" max="5890" width="21.5" customWidth="1"/>
    <col min="5891" max="5891" width="11.75" customWidth="1"/>
    <col min="5892" max="5892" width="9.625" customWidth="1"/>
    <col min="5893" max="5894" width="8" customWidth="1"/>
    <col min="5895" max="5900" width="6.375" customWidth="1"/>
    <col min="5901" max="5907" width="8" customWidth="1"/>
    <col min="6145" max="6145" width="11.125" customWidth="1"/>
    <col min="6146" max="6146" width="21.5" customWidth="1"/>
    <col min="6147" max="6147" width="11.75" customWidth="1"/>
    <col min="6148" max="6148" width="9.625" customWidth="1"/>
    <col min="6149" max="6150" width="8" customWidth="1"/>
    <col min="6151" max="6156" width="6.375" customWidth="1"/>
    <col min="6157" max="6163" width="8" customWidth="1"/>
    <col min="6401" max="6401" width="11.125" customWidth="1"/>
    <col min="6402" max="6402" width="21.5" customWidth="1"/>
    <col min="6403" max="6403" width="11.75" customWidth="1"/>
    <col min="6404" max="6404" width="9.625" customWidth="1"/>
    <col min="6405" max="6406" width="8" customWidth="1"/>
    <col min="6407" max="6412" width="6.375" customWidth="1"/>
    <col min="6413" max="6419" width="8" customWidth="1"/>
    <col min="6657" max="6657" width="11.125" customWidth="1"/>
    <col min="6658" max="6658" width="21.5" customWidth="1"/>
    <col min="6659" max="6659" width="11.75" customWidth="1"/>
    <col min="6660" max="6660" width="9.625" customWidth="1"/>
    <col min="6661" max="6662" width="8" customWidth="1"/>
    <col min="6663" max="6668" width="6.375" customWidth="1"/>
    <col min="6669" max="6675" width="8" customWidth="1"/>
    <col min="6913" max="6913" width="11.125" customWidth="1"/>
    <col min="6914" max="6914" width="21.5" customWidth="1"/>
    <col min="6915" max="6915" width="11.75" customWidth="1"/>
    <col min="6916" max="6916" width="9.625" customWidth="1"/>
    <col min="6917" max="6918" width="8" customWidth="1"/>
    <col min="6919" max="6924" width="6.375" customWidth="1"/>
    <col min="6925" max="6931" width="8" customWidth="1"/>
    <col min="7169" max="7169" width="11.125" customWidth="1"/>
    <col min="7170" max="7170" width="21.5" customWidth="1"/>
    <col min="7171" max="7171" width="11.75" customWidth="1"/>
    <col min="7172" max="7172" width="9.625" customWidth="1"/>
    <col min="7173" max="7174" width="8" customWidth="1"/>
    <col min="7175" max="7180" width="6.375" customWidth="1"/>
    <col min="7181" max="7187" width="8" customWidth="1"/>
    <col min="7425" max="7425" width="11.125" customWidth="1"/>
    <col min="7426" max="7426" width="21.5" customWidth="1"/>
    <col min="7427" max="7427" width="11.75" customWidth="1"/>
    <col min="7428" max="7428" width="9.625" customWidth="1"/>
    <col min="7429" max="7430" width="8" customWidth="1"/>
    <col min="7431" max="7436" width="6.375" customWidth="1"/>
    <col min="7437" max="7443" width="8" customWidth="1"/>
    <col min="7681" max="7681" width="11.125" customWidth="1"/>
    <col min="7682" max="7682" width="21.5" customWidth="1"/>
    <col min="7683" max="7683" width="11.75" customWidth="1"/>
    <col min="7684" max="7684" width="9.625" customWidth="1"/>
    <col min="7685" max="7686" width="8" customWidth="1"/>
    <col min="7687" max="7692" width="6.375" customWidth="1"/>
    <col min="7693" max="7699" width="8" customWidth="1"/>
    <col min="7937" max="7937" width="11.125" customWidth="1"/>
    <col min="7938" max="7938" width="21.5" customWidth="1"/>
    <col min="7939" max="7939" width="11.75" customWidth="1"/>
    <col min="7940" max="7940" width="9.625" customWidth="1"/>
    <col min="7941" max="7942" width="8" customWidth="1"/>
    <col min="7943" max="7948" width="6.375" customWidth="1"/>
    <col min="7949" max="7955" width="8" customWidth="1"/>
    <col min="8193" max="8193" width="11.125" customWidth="1"/>
    <col min="8194" max="8194" width="21.5" customWidth="1"/>
    <col min="8195" max="8195" width="11.75" customWidth="1"/>
    <col min="8196" max="8196" width="9.625" customWidth="1"/>
    <col min="8197" max="8198" width="8" customWidth="1"/>
    <col min="8199" max="8204" width="6.375" customWidth="1"/>
    <col min="8205" max="8211" width="8" customWidth="1"/>
    <col min="8449" max="8449" width="11.125" customWidth="1"/>
    <col min="8450" max="8450" width="21.5" customWidth="1"/>
    <col min="8451" max="8451" width="11.75" customWidth="1"/>
    <col min="8452" max="8452" width="9.625" customWidth="1"/>
    <col min="8453" max="8454" width="8" customWidth="1"/>
    <col min="8455" max="8460" width="6.375" customWidth="1"/>
    <col min="8461" max="8467" width="8" customWidth="1"/>
    <col min="8705" max="8705" width="11.125" customWidth="1"/>
    <col min="8706" max="8706" width="21.5" customWidth="1"/>
    <col min="8707" max="8707" width="11.75" customWidth="1"/>
    <col min="8708" max="8708" width="9.625" customWidth="1"/>
    <col min="8709" max="8710" width="8" customWidth="1"/>
    <col min="8711" max="8716" width="6.375" customWidth="1"/>
    <col min="8717" max="8723" width="8" customWidth="1"/>
    <col min="8961" max="8961" width="11.125" customWidth="1"/>
    <col min="8962" max="8962" width="21.5" customWidth="1"/>
    <col min="8963" max="8963" width="11.75" customWidth="1"/>
    <col min="8964" max="8964" width="9.625" customWidth="1"/>
    <col min="8965" max="8966" width="8" customWidth="1"/>
    <col min="8967" max="8972" width="6.375" customWidth="1"/>
    <col min="8973" max="8979" width="8" customWidth="1"/>
    <col min="9217" max="9217" width="11.125" customWidth="1"/>
    <col min="9218" max="9218" width="21.5" customWidth="1"/>
    <col min="9219" max="9219" width="11.75" customWidth="1"/>
    <col min="9220" max="9220" width="9.625" customWidth="1"/>
    <col min="9221" max="9222" width="8" customWidth="1"/>
    <col min="9223" max="9228" width="6.375" customWidth="1"/>
    <col min="9229" max="9235" width="8" customWidth="1"/>
    <col min="9473" max="9473" width="11.125" customWidth="1"/>
    <col min="9474" max="9474" width="21.5" customWidth="1"/>
    <col min="9475" max="9475" width="11.75" customWidth="1"/>
    <col min="9476" max="9476" width="9.625" customWidth="1"/>
    <col min="9477" max="9478" width="8" customWidth="1"/>
    <col min="9479" max="9484" width="6.375" customWidth="1"/>
    <col min="9485" max="9491" width="8" customWidth="1"/>
    <col min="9729" max="9729" width="11.125" customWidth="1"/>
    <col min="9730" max="9730" width="21.5" customWidth="1"/>
    <col min="9731" max="9731" width="11.75" customWidth="1"/>
    <col min="9732" max="9732" width="9.625" customWidth="1"/>
    <col min="9733" max="9734" width="8" customWidth="1"/>
    <col min="9735" max="9740" width="6.375" customWidth="1"/>
    <col min="9741" max="9747" width="8" customWidth="1"/>
    <col min="9985" max="9985" width="11.125" customWidth="1"/>
    <col min="9986" max="9986" width="21.5" customWidth="1"/>
    <col min="9987" max="9987" width="11.75" customWidth="1"/>
    <col min="9988" max="9988" width="9.625" customWidth="1"/>
    <col min="9989" max="9990" width="8" customWidth="1"/>
    <col min="9991" max="9996" width="6.375" customWidth="1"/>
    <col min="9997" max="10003" width="8" customWidth="1"/>
    <col min="10241" max="10241" width="11.125" customWidth="1"/>
    <col min="10242" max="10242" width="21.5" customWidth="1"/>
    <col min="10243" max="10243" width="11.75" customWidth="1"/>
    <col min="10244" max="10244" width="9.625" customWidth="1"/>
    <col min="10245" max="10246" width="8" customWidth="1"/>
    <col min="10247" max="10252" width="6.375" customWidth="1"/>
    <col min="10253" max="10259" width="8" customWidth="1"/>
    <col min="10497" max="10497" width="11.125" customWidth="1"/>
    <col min="10498" max="10498" width="21.5" customWidth="1"/>
    <col min="10499" max="10499" width="11.75" customWidth="1"/>
    <col min="10500" max="10500" width="9.625" customWidth="1"/>
    <col min="10501" max="10502" width="8" customWidth="1"/>
    <col min="10503" max="10508" width="6.375" customWidth="1"/>
    <col min="10509" max="10515" width="8" customWidth="1"/>
    <col min="10753" max="10753" width="11.125" customWidth="1"/>
    <col min="10754" max="10754" width="21.5" customWidth="1"/>
    <col min="10755" max="10755" width="11.75" customWidth="1"/>
    <col min="10756" max="10756" width="9.625" customWidth="1"/>
    <col min="10757" max="10758" width="8" customWidth="1"/>
    <col min="10759" max="10764" width="6.375" customWidth="1"/>
    <col min="10765" max="10771" width="8" customWidth="1"/>
    <col min="11009" max="11009" width="11.125" customWidth="1"/>
    <col min="11010" max="11010" width="21.5" customWidth="1"/>
    <col min="11011" max="11011" width="11.75" customWidth="1"/>
    <col min="11012" max="11012" width="9.625" customWidth="1"/>
    <col min="11013" max="11014" width="8" customWidth="1"/>
    <col min="11015" max="11020" width="6.375" customWidth="1"/>
    <col min="11021" max="11027" width="8" customWidth="1"/>
    <col min="11265" max="11265" width="11.125" customWidth="1"/>
    <col min="11266" max="11266" width="21.5" customWidth="1"/>
    <col min="11267" max="11267" width="11.75" customWidth="1"/>
    <col min="11268" max="11268" width="9.625" customWidth="1"/>
    <col min="11269" max="11270" width="8" customWidth="1"/>
    <col min="11271" max="11276" width="6.375" customWidth="1"/>
    <col min="11277" max="11283" width="8" customWidth="1"/>
    <col min="11521" max="11521" width="11.125" customWidth="1"/>
    <col min="11522" max="11522" width="21.5" customWidth="1"/>
    <col min="11523" max="11523" width="11.75" customWidth="1"/>
    <col min="11524" max="11524" width="9.625" customWidth="1"/>
    <col min="11525" max="11526" width="8" customWidth="1"/>
    <col min="11527" max="11532" width="6.375" customWidth="1"/>
    <col min="11533" max="11539" width="8" customWidth="1"/>
    <col min="11777" max="11777" width="11.125" customWidth="1"/>
    <col min="11778" max="11778" width="21.5" customWidth="1"/>
    <col min="11779" max="11779" width="11.75" customWidth="1"/>
    <col min="11780" max="11780" width="9.625" customWidth="1"/>
    <col min="11781" max="11782" width="8" customWidth="1"/>
    <col min="11783" max="11788" width="6.375" customWidth="1"/>
    <col min="11789" max="11795" width="8" customWidth="1"/>
    <col min="12033" max="12033" width="11.125" customWidth="1"/>
    <col min="12034" max="12034" width="21.5" customWidth="1"/>
    <col min="12035" max="12035" width="11.75" customWidth="1"/>
    <col min="12036" max="12036" width="9.625" customWidth="1"/>
    <col min="12037" max="12038" width="8" customWidth="1"/>
    <col min="12039" max="12044" width="6.375" customWidth="1"/>
    <col min="12045" max="12051" width="8" customWidth="1"/>
    <col min="12289" max="12289" width="11.125" customWidth="1"/>
    <col min="12290" max="12290" width="21.5" customWidth="1"/>
    <col min="12291" max="12291" width="11.75" customWidth="1"/>
    <col min="12292" max="12292" width="9.625" customWidth="1"/>
    <col min="12293" max="12294" width="8" customWidth="1"/>
    <col min="12295" max="12300" width="6.375" customWidth="1"/>
    <col min="12301" max="12307" width="8" customWidth="1"/>
    <col min="12545" max="12545" width="11.125" customWidth="1"/>
    <col min="12546" max="12546" width="21.5" customWidth="1"/>
    <col min="12547" max="12547" width="11.75" customWidth="1"/>
    <col min="12548" max="12548" width="9.625" customWidth="1"/>
    <col min="12549" max="12550" width="8" customWidth="1"/>
    <col min="12551" max="12556" width="6.375" customWidth="1"/>
    <col min="12557" max="12563" width="8" customWidth="1"/>
    <col min="12801" max="12801" width="11.125" customWidth="1"/>
    <col min="12802" max="12802" width="21.5" customWidth="1"/>
    <col min="12803" max="12803" width="11.75" customWidth="1"/>
    <col min="12804" max="12804" width="9.625" customWidth="1"/>
    <col min="12805" max="12806" width="8" customWidth="1"/>
    <col min="12807" max="12812" width="6.375" customWidth="1"/>
    <col min="12813" max="12819" width="8" customWidth="1"/>
    <col min="13057" max="13057" width="11.125" customWidth="1"/>
    <col min="13058" max="13058" width="21.5" customWidth="1"/>
    <col min="13059" max="13059" width="11.75" customWidth="1"/>
    <col min="13060" max="13060" width="9.625" customWidth="1"/>
    <col min="13061" max="13062" width="8" customWidth="1"/>
    <col min="13063" max="13068" width="6.375" customWidth="1"/>
    <col min="13069" max="13075" width="8" customWidth="1"/>
    <col min="13313" max="13313" width="11.125" customWidth="1"/>
    <col min="13314" max="13314" width="21.5" customWidth="1"/>
    <col min="13315" max="13315" width="11.75" customWidth="1"/>
    <col min="13316" max="13316" width="9.625" customWidth="1"/>
    <col min="13317" max="13318" width="8" customWidth="1"/>
    <col min="13319" max="13324" width="6.375" customWidth="1"/>
    <col min="13325" max="13331" width="8" customWidth="1"/>
    <col min="13569" max="13569" width="11.125" customWidth="1"/>
    <col min="13570" max="13570" width="21.5" customWidth="1"/>
    <col min="13571" max="13571" width="11.75" customWidth="1"/>
    <col min="13572" max="13572" width="9.625" customWidth="1"/>
    <col min="13573" max="13574" width="8" customWidth="1"/>
    <col min="13575" max="13580" width="6.375" customWidth="1"/>
    <col min="13581" max="13587" width="8" customWidth="1"/>
    <col min="13825" max="13825" width="11.125" customWidth="1"/>
    <col min="13826" max="13826" width="21.5" customWidth="1"/>
    <col min="13827" max="13827" width="11.75" customWidth="1"/>
    <col min="13828" max="13828" width="9.625" customWidth="1"/>
    <col min="13829" max="13830" width="8" customWidth="1"/>
    <col min="13831" max="13836" width="6.375" customWidth="1"/>
    <col min="13837" max="13843" width="8" customWidth="1"/>
    <col min="14081" max="14081" width="11.125" customWidth="1"/>
    <col min="14082" max="14082" width="21.5" customWidth="1"/>
    <col min="14083" max="14083" width="11.75" customWidth="1"/>
    <col min="14084" max="14084" width="9.625" customWidth="1"/>
    <col min="14085" max="14086" width="8" customWidth="1"/>
    <col min="14087" max="14092" width="6.375" customWidth="1"/>
    <col min="14093" max="14099" width="8" customWidth="1"/>
    <col min="14337" max="14337" width="11.125" customWidth="1"/>
    <col min="14338" max="14338" width="21.5" customWidth="1"/>
    <col min="14339" max="14339" width="11.75" customWidth="1"/>
    <col min="14340" max="14340" width="9.625" customWidth="1"/>
    <col min="14341" max="14342" width="8" customWidth="1"/>
    <col min="14343" max="14348" width="6.375" customWidth="1"/>
    <col min="14349" max="14355" width="8" customWidth="1"/>
    <col min="14593" max="14593" width="11.125" customWidth="1"/>
    <col min="14594" max="14594" width="21.5" customWidth="1"/>
    <col min="14595" max="14595" width="11.75" customWidth="1"/>
    <col min="14596" max="14596" width="9.625" customWidth="1"/>
    <col min="14597" max="14598" width="8" customWidth="1"/>
    <col min="14599" max="14604" width="6.375" customWidth="1"/>
    <col min="14605" max="14611" width="8" customWidth="1"/>
    <col min="14849" max="14849" width="11.125" customWidth="1"/>
    <col min="14850" max="14850" width="21.5" customWidth="1"/>
    <col min="14851" max="14851" width="11.75" customWidth="1"/>
    <col min="14852" max="14852" width="9.625" customWidth="1"/>
    <col min="14853" max="14854" width="8" customWidth="1"/>
    <col min="14855" max="14860" width="6.375" customWidth="1"/>
    <col min="14861" max="14867" width="8" customWidth="1"/>
    <col min="15105" max="15105" width="11.125" customWidth="1"/>
    <col min="15106" max="15106" width="21.5" customWidth="1"/>
    <col min="15107" max="15107" width="11.75" customWidth="1"/>
    <col min="15108" max="15108" width="9.625" customWidth="1"/>
    <col min="15109" max="15110" width="8" customWidth="1"/>
    <col min="15111" max="15116" width="6.375" customWidth="1"/>
    <col min="15117" max="15123" width="8" customWidth="1"/>
    <col min="15361" max="15361" width="11.125" customWidth="1"/>
    <col min="15362" max="15362" width="21.5" customWidth="1"/>
    <col min="15363" max="15363" width="11.75" customWidth="1"/>
    <col min="15364" max="15364" width="9.625" customWidth="1"/>
    <col min="15365" max="15366" width="8" customWidth="1"/>
    <col min="15367" max="15372" width="6.375" customWidth="1"/>
    <col min="15373" max="15379" width="8" customWidth="1"/>
    <col min="15617" max="15617" width="11.125" customWidth="1"/>
    <col min="15618" max="15618" width="21.5" customWidth="1"/>
    <col min="15619" max="15619" width="11.75" customWidth="1"/>
    <col min="15620" max="15620" width="9.625" customWidth="1"/>
    <col min="15621" max="15622" width="8" customWidth="1"/>
    <col min="15623" max="15628" width="6.375" customWidth="1"/>
    <col min="15629" max="15635" width="8" customWidth="1"/>
    <col min="15873" max="15873" width="11.125" customWidth="1"/>
    <col min="15874" max="15874" width="21.5" customWidth="1"/>
    <col min="15875" max="15875" width="11.75" customWidth="1"/>
    <col min="15876" max="15876" width="9.625" customWidth="1"/>
    <col min="15877" max="15878" width="8" customWidth="1"/>
    <col min="15879" max="15884" width="6.375" customWidth="1"/>
    <col min="15885" max="15891" width="8" customWidth="1"/>
    <col min="16129" max="16129" width="11.125" customWidth="1"/>
    <col min="16130" max="16130" width="21.5" customWidth="1"/>
    <col min="16131" max="16131" width="11.75" customWidth="1"/>
    <col min="16132" max="16132" width="9.625" customWidth="1"/>
    <col min="16133" max="16134" width="8" customWidth="1"/>
    <col min="16135" max="16140" width="6.375" customWidth="1"/>
    <col min="16141" max="16147" width="8" customWidth="1"/>
  </cols>
  <sheetData>
    <row r="1" ht="18.75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0.75" customHeight="1" spans="1:23">
      <c r="A2" s="9" t="s">
        <v>356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22.5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15" t="s">
        <v>357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2"/>
    </row>
    <row r="5" ht="24.95" customHeight="1" spans="1:23">
      <c r="A5" s="17" t="s">
        <v>338</v>
      </c>
      <c r="B5" s="17" t="s">
        <v>4</v>
      </c>
      <c r="C5" s="17" t="s">
        <v>5</v>
      </c>
      <c r="D5" s="17" t="s">
        <v>339</v>
      </c>
      <c r="E5" s="18" t="s">
        <v>7</v>
      </c>
      <c r="F5" s="18" t="s">
        <v>8</v>
      </c>
      <c r="G5" s="19" t="s">
        <v>9</v>
      </c>
      <c r="H5" s="19" t="s">
        <v>10</v>
      </c>
      <c r="I5" s="19" t="s">
        <v>11</v>
      </c>
      <c r="J5" s="19"/>
      <c r="K5" s="19"/>
      <c r="L5" s="19"/>
      <c r="M5" s="19"/>
      <c r="N5" s="19"/>
      <c r="O5" s="19" t="s">
        <v>12</v>
      </c>
      <c r="P5" s="19" t="s">
        <v>13</v>
      </c>
      <c r="Q5" s="19" t="s">
        <v>14</v>
      </c>
      <c r="R5" s="19" t="s">
        <v>15</v>
      </c>
      <c r="S5" s="19" t="s">
        <v>16</v>
      </c>
      <c r="T5" s="19" t="s">
        <v>352</v>
      </c>
      <c r="U5" s="33" t="s">
        <v>342</v>
      </c>
      <c r="V5" s="19" t="s">
        <v>343</v>
      </c>
      <c r="W5" s="33" t="s">
        <v>344</v>
      </c>
    </row>
    <row r="6" ht="24.95" customHeight="1" spans="1:23">
      <c r="A6" s="17"/>
      <c r="B6" s="17"/>
      <c r="C6" s="17"/>
      <c r="D6" s="17"/>
      <c r="E6" s="20"/>
      <c r="F6" s="20"/>
      <c r="G6" s="19"/>
      <c r="H6" s="19"/>
      <c r="I6" s="19" t="s">
        <v>21</v>
      </c>
      <c r="J6" s="19" t="s">
        <v>22</v>
      </c>
      <c r="K6" s="19" t="s">
        <v>23</v>
      </c>
      <c r="L6" s="19" t="s">
        <v>24</v>
      </c>
      <c r="M6" s="19" t="s">
        <v>25</v>
      </c>
      <c r="N6" s="19" t="s">
        <v>26</v>
      </c>
      <c r="O6" s="19"/>
      <c r="P6" s="19"/>
      <c r="Q6" s="19"/>
      <c r="R6" s="19"/>
      <c r="S6" s="19"/>
      <c r="T6" s="19"/>
      <c r="U6" s="33"/>
      <c r="V6" s="19"/>
      <c r="W6" s="33"/>
    </row>
    <row r="7" s="1" customFormat="1" ht="24.95" customHeight="1" spans="1:23">
      <c r="A7" s="21" t="s">
        <v>35</v>
      </c>
      <c r="B7" s="22"/>
      <c r="C7" s="22"/>
      <c r="D7" s="22"/>
      <c r="E7" s="22"/>
      <c r="F7" s="23"/>
      <c r="G7" s="24">
        <f>AVERAGE(G8:G15)</f>
        <v>24.75</v>
      </c>
      <c r="H7" s="24">
        <f t="shared" ref="H7:W7" si="0">AVERAGE(H8:H15)</f>
        <v>77.725</v>
      </c>
      <c r="I7" s="24">
        <f t="shared" si="0"/>
        <v>5.0375</v>
      </c>
      <c r="J7" s="24">
        <f t="shared" si="0"/>
        <v>0.3875</v>
      </c>
      <c r="K7" s="24">
        <f t="shared" si="0"/>
        <v>0.075</v>
      </c>
      <c r="L7" s="24">
        <v>3.6</v>
      </c>
      <c r="M7" s="24">
        <f t="shared" si="0"/>
        <v>0.9125</v>
      </c>
      <c r="N7" s="24">
        <f t="shared" si="0"/>
        <v>0</v>
      </c>
      <c r="O7" s="24">
        <f t="shared" si="0"/>
        <v>49.9375</v>
      </c>
      <c r="P7" s="24">
        <f t="shared" si="0"/>
        <v>10.3625</v>
      </c>
      <c r="Q7" s="24">
        <f t="shared" si="0"/>
        <v>0</v>
      </c>
      <c r="R7" s="24">
        <f t="shared" si="0"/>
        <v>0.3375</v>
      </c>
      <c r="S7" s="24">
        <f t="shared" si="0"/>
        <v>0</v>
      </c>
      <c r="T7" s="24">
        <f t="shared" si="0"/>
        <v>15.95</v>
      </c>
      <c r="U7" s="24">
        <f t="shared" si="0"/>
        <v>27.575</v>
      </c>
      <c r="V7" s="34">
        <f t="shared" si="0"/>
        <v>76.75</v>
      </c>
      <c r="W7" s="24">
        <f t="shared" si="0"/>
        <v>0</v>
      </c>
    </row>
    <row r="8" s="2" customFormat="1" ht="24.95" customHeight="1" spans="1:24">
      <c r="A8" s="25" t="s">
        <v>36</v>
      </c>
      <c r="B8" s="26" t="s">
        <v>37</v>
      </c>
      <c r="C8" s="27" t="s">
        <v>38</v>
      </c>
      <c r="D8" s="27">
        <v>0.5</v>
      </c>
      <c r="E8" s="28" t="s">
        <v>31</v>
      </c>
      <c r="F8" s="28" t="s">
        <v>39</v>
      </c>
      <c r="G8" s="29">
        <v>26.8</v>
      </c>
      <c r="H8" s="29">
        <v>76.3</v>
      </c>
      <c r="I8" s="29">
        <v>6.3</v>
      </c>
      <c r="J8" s="29">
        <v>0.3</v>
      </c>
      <c r="K8" s="29">
        <v>0</v>
      </c>
      <c r="L8" s="29">
        <v>6</v>
      </c>
      <c r="M8" s="29">
        <v>0</v>
      </c>
      <c r="N8" s="29">
        <v>0</v>
      </c>
      <c r="O8" s="29">
        <v>61.8</v>
      </c>
      <c r="P8" s="29">
        <v>11</v>
      </c>
      <c r="Q8" s="29">
        <v>0</v>
      </c>
      <c r="R8" s="29">
        <v>0.4</v>
      </c>
      <c r="S8" s="29">
        <v>0</v>
      </c>
      <c r="T8" s="29">
        <v>19.5</v>
      </c>
      <c r="U8" s="29">
        <v>12</v>
      </c>
      <c r="V8" s="35">
        <v>86</v>
      </c>
      <c r="W8" s="29">
        <v>0</v>
      </c>
      <c r="X8" s="36">
        <f t="shared" ref="X8:X15" si="1">I8-J8-K8-L8-M8-N8</f>
        <v>0</v>
      </c>
    </row>
    <row r="9" s="2" customFormat="1" ht="24.95" customHeight="1" spans="1:24">
      <c r="A9" s="25" t="s">
        <v>40</v>
      </c>
      <c r="B9" s="26" t="s">
        <v>37</v>
      </c>
      <c r="C9" s="27" t="s">
        <v>38</v>
      </c>
      <c r="D9" s="27">
        <v>0.7</v>
      </c>
      <c r="E9" s="28" t="s">
        <v>31</v>
      </c>
      <c r="F9" s="28" t="s">
        <v>39</v>
      </c>
      <c r="G9" s="29">
        <v>22.7</v>
      </c>
      <c r="H9" s="29">
        <v>76.1</v>
      </c>
      <c r="I9" s="29">
        <v>5.6</v>
      </c>
      <c r="J9" s="29">
        <v>0.1</v>
      </c>
      <c r="K9" s="29">
        <v>0</v>
      </c>
      <c r="L9" s="29">
        <v>5.5</v>
      </c>
      <c r="M9" s="29">
        <v>0</v>
      </c>
      <c r="N9" s="29">
        <v>0</v>
      </c>
      <c r="O9" s="29">
        <v>59.2</v>
      </c>
      <c r="P9" s="29">
        <v>11.5</v>
      </c>
      <c r="Q9" s="29">
        <v>0</v>
      </c>
      <c r="R9" s="29">
        <v>0.7</v>
      </c>
      <c r="S9" s="29">
        <v>0</v>
      </c>
      <c r="T9" s="29">
        <v>19.5</v>
      </c>
      <c r="U9" s="29">
        <v>13</v>
      </c>
      <c r="V9" s="35">
        <v>81</v>
      </c>
      <c r="W9" s="29">
        <v>0</v>
      </c>
      <c r="X9" s="36">
        <f t="shared" si="1"/>
        <v>0</v>
      </c>
    </row>
    <row r="10" s="2" customFormat="1" ht="24.95" customHeight="1" spans="1:24">
      <c r="A10" s="25" t="s">
        <v>41</v>
      </c>
      <c r="B10" s="26" t="s">
        <v>37</v>
      </c>
      <c r="C10" s="27" t="s">
        <v>38</v>
      </c>
      <c r="D10" s="27">
        <v>0.9</v>
      </c>
      <c r="E10" s="28" t="s">
        <v>31</v>
      </c>
      <c r="F10" s="28" t="s">
        <v>39</v>
      </c>
      <c r="G10" s="29">
        <v>28.4</v>
      </c>
      <c r="H10" s="29">
        <v>75.8</v>
      </c>
      <c r="I10" s="29">
        <v>6.1</v>
      </c>
      <c r="J10" s="29">
        <v>0.3</v>
      </c>
      <c r="K10" s="29">
        <v>0</v>
      </c>
      <c r="L10" s="29">
        <v>5.7</v>
      </c>
      <c r="M10" s="29">
        <v>0</v>
      </c>
      <c r="N10" s="29">
        <v>0</v>
      </c>
      <c r="O10" s="29">
        <v>61.9</v>
      </c>
      <c r="P10" s="29">
        <v>11</v>
      </c>
      <c r="Q10" s="29">
        <v>0</v>
      </c>
      <c r="R10" s="29">
        <v>0.1</v>
      </c>
      <c r="S10" s="29">
        <v>0</v>
      </c>
      <c r="T10" s="29">
        <v>20</v>
      </c>
      <c r="U10" s="29">
        <v>11.9</v>
      </c>
      <c r="V10" s="35">
        <v>82</v>
      </c>
      <c r="W10" s="29">
        <v>0</v>
      </c>
      <c r="X10" s="36">
        <f t="shared" si="1"/>
        <v>0.0999999999999996</v>
      </c>
    </row>
    <row r="11" s="2" customFormat="1" ht="24.95" customHeight="1" spans="1:24">
      <c r="A11" s="25" t="s">
        <v>42</v>
      </c>
      <c r="B11" s="26" t="s">
        <v>43</v>
      </c>
      <c r="C11" s="27" t="s">
        <v>44</v>
      </c>
      <c r="D11" s="27">
        <v>0.8</v>
      </c>
      <c r="E11" s="28" t="s">
        <v>31</v>
      </c>
      <c r="F11" s="28" t="s">
        <v>32</v>
      </c>
      <c r="G11" s="29">
        <v>20.9</v>
      </c>
      <c r="H11" s="29">
        <v>80</v>
      </c>
      <c r="I11" s="29">
        <v>1.7</v>
      </c>
      <c r="J11" s="29">
        <v>0</v>
      </c>
      <c r="K11" s="29">
        <v>0.1</v>
      </c>
      <c r="L11" s="29">
        <v>1.5</v>
      </c>
      <c r="M11" s="29">
        <v>0</v>
      </c>
      <c r="N11" s="29">
        <v>0</v>
      </c>
      <c r="O11" s="29">
        <v>32.3</v>
      </c>
      <c r="P11" s="29">
        <v>10.7</v>
      </c>
      <c r="Q11" s="29">
        <v>0</v>
      </c>
      <c r="R11" s="29">
        <v>0.5</v>
      </c>
      <c r="S11" s="29">
        <v>0</v>
      </c>
      <c r="T11" s="29">
        <v>20.4</v>
      </c>
      <c r="U11" s="29">
        <v>3</v>
      </c>
      <c r="V11" s="35">
        <v>82</v>
      </c>
      <c r="W11" s="29">
        <v>0</v>
      </c>
      <c r="X11" s="36">
        <f t="shared" si="1"/>
        <v>0.0999999999999999</v>
      </c>
    </row>
    <row r="12" s="2" customFormat="1" ht="24.95" customHeight="1" spans="1:24">
      <c r="A12" s="25" t="s">
        <v>45</v>
      </c>
      <c r="B12" s="26" t="s">
        <v>46</v>
      </c>
      <c r="C12" s="27" t="s">
        <v>44</v>
      </c>
      <c r="D12" s="27">
        <v>0.6</v>
      </c>
      <c r="E12" s="28" t="s">
        <v>31</v>
      </c>
      <c r="F12" s="28" t="s">
        <v>32</v>
      </c>
      <c r="G12" s="29">
        <v>21</v>
      </c>
      <c r="H12" s="29">
        <v>79.4</v>
      </c>
      <c r="I12" s="29">
        <v>2.6</v>
      </c>
      <c r="J12" s="29">
        <v>0.4</v>
      </c>
      <c r="K12" s="29">
        <v>0</v>
      </c>
      <c r="L12" s="29">
        <v>2.2</v>
      </c>
      <c r="M12" s="29">
        <v>0</v>
      </c>
      <c r="N12" s="29">
        <v>0</v>
      </c>
      <c r="O12" s="29">
        <v>34.9</v>
      </c>
      <c r="P12" s="29">
        <v>10.7</v>
      </c>
      <c r="Q12" s="29">
        <v>0</v>
      </c>
      <c r="R12" s="29">
        <v>0.4</v>
      </c>
      <c r="S12" s="29">
        <v>0</v>
      </c>
      <c r="T12" s="29">
        <v>20.2</v>
      </c>
      <c r="U12" s="29">
        <v>3</v>
      </c>
      <c r="V12" s="35">
        <v>82</v>
      </c>
      <c r="W12" s="29">
        <v>0</v>
      </c>
      <c r="X12" s="36">
        <f t="shared" si="1"/>
        <v>0</v>
      </c>
    </row>
    <row r="13" s="2" customFormat="1" ht="24.95" customHeight="1" spans="1:24">
      <c r="A13" s="25" t="s">
        <v>47</v>
      </c>
      <c r="B13" s="26" t="s">
        <v>48</v>
      </c>
      <c r="C13" s="27" t="s">
        <v>49</v>
      </c>
      <c r="D13" s="27">
        <v>0.1</v>
      </c>
      <c r="E13" s="28" t="s">
        <v>31</v>
      </c>
      <c r="F13" s="28" t="s">
        <v>32</v>
      </c>
      <c r="G13" s="29">
        <v>25.8</v>
      </c>
      <c r="H13" s="29">
        <v>77.8</v>
      </c>
      <c r="I13" s="29">
        <v>6</v>
      </c>
      <c r="J13" s="29">
        <v>0.6</v>
      </c>
      <c r="K13" s="29">
        <v>0.1</v>
      </c>
      <c r="L13" s="29">
        <v>2.8</v>
      </c>
      <c r="M13" s="29">
        <v>2.6</v>
      </c>
      <c r="N13" s="29">
        <v>0</v>
      </c>
      <c r="O13" s="29">
        <v>47.5</v>
      </c>
      <c r="P13" s="29">
        <v>9.4</v>
      </c>
      <c r="Q13" s="29">
        <v>0</v>
      </c>
      <c r="R13" s="29">
        <v>0.1</v>
      </c>
      <c r="S13" s="29">
        <v>0</v>
      </c>
      <c r="T13" s="29">
        <v>9.4</v>
      </c>
      <c r="U13" s="29">
        <v>73.3</v>
      </c>
      <c r="V13" s="35">
        <v>69</v>
      </c>
      <c r="W13" s="29">
        <v>0</v>
      </c>
      <c r="X13" s="36">
        <f t="shared" si="1"/>
        <v>-0.0999999999999992</v>
      </c>
    </row>
    <row r="14" s="2" customFormat="1" ht="24.95" customHeight="1" spans="1:24">
      <c r="A14" s="25" t="s">
        <v>50</v>
      </c>
      <c r="B14" s="26" t="s">
        <v>48</v>
      </c>
      <c r="C14" s="27" t="s">
        <v>49</v>
      </c>
      <c r="D14" s="27">
        <v>0.2</v>
      </c>
      <c r="E14" s="28" t="s">
        <v>31</v>
      </c>
      <c r="F14" s="28" t="s">
        <v>32</v>
      </c>
      <c r="G14" s="29">
        <v>26.2</v>
      </c>
      <c r="H14" s="29">
        <v>77.4</v>
      </c>
      <c r="I14" s="29">
        <v>7</v>
      </c>
      <c r="J14" s="29">
        <v>0.7</v>
      </c>
      <c r="K14" s="29">
        <v>0.2</v>
      </c>
      <c r="L14" s="29">
        <v>3.4</v>
      </c>
      <c r="M14" s="29">
        <v>2.7</v>
      </c>
      <c r="N14" s="29">
        <v>0</v>
      </c>
      <c r="O14" s="29">
        <v>49.8</v>
      </c>
      <c r="P14" s="29">
        <v>9.4</v>
      </c>
      <c r="Q14" s="29">
        <v>0</v>
      </c>
      <c r="R14" s="29">
        <v>0.3</v>
      </c>
      <c r="S14" s="29">
        <v>0</v>
      </c>
      <c r="T14" s="29">
        <v>9.4</v>
      </c>
      <c r="U14" s="29">
        <v>64.4</v>
      </c>
      <c r="V14" s="35">
        <v>66</v>
      </c>
      <c r="W14" s="29">
        <v>0</v>
      </c>
      <c r="X14" s="36">
        <f t="shared" si="1"/>
        <v>-4.44089209850063e-16</v>
      </c>
    </row>
    <row r="15" s="2" customFormat="1" ht="24.95" customHeight="1" spans="1:24">
      <c r="A15" s="25" t="s">
        <v>51</v>
      </c>
      <c r="B15" s="26" t="s">
        <v>48</v>
      </c>
      <c r="C15" s="27" t="s">
        <v>49</v>
      </c>
      <c r="D15" s="27">
        <v>0.15</v>
      </c>
      <c r="E15" s="28" t="s">
        <v>31</v>
      </c>
      <c r="F15" s="28" t="s">
        <v>32</v>
      </c>
      <c r="G15" s="29">
        <v>26.2</v>
      </c>
      <c r="H15" s="29">
        <v>79</v>
      </c>
      <c r="I15" s="29">
        <v>5</v>
      </c>
      <c r="J15" s="29">
        <v>0.7</v>
      </c>
      <c r="K15" s="29">
        <v>0.2</v>
      </c>
      <c r="L15" s="29">
        <v>2.1</v>
      </c>
      <c r="M15" s="29">
        <v>2</v>
      </c>
      <c r="N15" s="29">
        <v>0</v>
      </c>
      <c r="O15" s="29">
        <v>52.1</v>
      </c>
      <c r="P15" s="29">
        <v>9.2</v>
      </c>
      <c r="Q15" s="29">
        <v>0</v>
      </c>
      <c r="R15" s="29">
        <v>0.2</v>
      </c>
      <c r="S15" s="29">
        <v>0</v>
      </c>
      <c r="T15" s="29">
        <v>9.2</v>
      </c>
      <c r="U15" s="29">
        <v>40</v>
      </c>
      <c r="V15" s="35">
        <v>66</v>
      </c>
      <c r="W15" s="29">
        <v>0</v>
      </c>
      <c r="X15" s="36">
        <f t="shared" si="1"/>
        <v>-4.44089209850063e-16</v>
      </c>
    </row>
    <row r="16" s="3" customFormat="1" ht="24.95" customHeight="1" spans="1:9">
      <c r="A16" s="8"/>
      <c r="B16" s="8"/>
      <c r="C16" s="30"/>
      <c r="D16" s="30"/>
      <c r="E16" s="31"/>
      <c r="F16" s="31"/>
      <c r="G16" s="31"/>
      <c r="H16" s="31"/>
      <c r="I16" s="31"/>
    </row>
    <row r="17" s="3" customFormat="1" ht="24.95" customHeight="1" spans="1:9">
      <c r="A17" s="8"/>
      <c r="B17" s="8"/>
      <c r="C17" s="30"/>
      <c r="D17" s="30"/>
      <c r="E17" s="31"/>
      <c r="F17" s="31"/>
      <c r="G17" s="31"/>
      <c r="H17" s="31"/>
      <c r="I17" s="31"/>
    </row>
    <row r="18" s="3" customFormat="1" ht="18.75" spans="1:9">
      <c r="A18" s="8"/>
      <c r="B18" s="8"/>
      <c r="C18" s="30"/>
      <c r="D18" s="30"/>
      <c r="E18" s="31"/>
      <c r="F18" s="31"/>
      <c r="G18" s="31"/>
      <c r="H18" s="31"/>
      <c r="I18" s="31"/>
    </row>
    <row r="19" s="3" customFormat="1" ht="18.75" spans="1:9">
      <c r="A19" s="8"/>
      <c r="B19" s="8"/>
      <c r="C19" s="30"/>
      <c r="D19" s="30"/>
      <c r="E19" s="31"/>
      <c r="F19" s="31"/>
      <c r="G19" s="31"/>
      <c r="H19" s="31"/>
      <c r="I19" s="31"/>
    </row>
    <row r="20" s="3" customFormat="1" ht="18.75" spans="1:9">
      <c r="A20" s="8"/>
      <c r="B20" s="8"/>
      <c r="C20" s="30"/>
      <c r="D20" s="30"/>
      <c r="E20" s="31"/>
      <c r="F20" s="31"/>
      <c r="G20" s="31"/>
      <c r="H20" s="31"/>
      <c r="I20" s="31"/>
    </row>
    <row r="21" s="3" customFormat="1" ht="18.75" spans="1:9">
      <c r="A21" s="8"/>
      <c r="B21" s="8"/>
      <c r="C21" s="30"/>
      <c r="D21" s="30"/>
      <c r="E21" s="31"/>
      <c r="F21" s="31"/>
      <c r="G21" s="31"/>
      <c r="H21" s="31"/>
      <c r="I21" s="31"/>
    </row>
    <row r="22" s="3" customFormat="1" ht="18.75" spans="1:9">
      <c r="A22" s="8"/>
      <c r="B22" s="8"/>
      <c r="C22" s="30"/>
      <c r="D22" s="30"/>
      <c r="E22" s="31"/>
      <c r="F22" s="31"/>
      <c r="G22" s="31"/>
      <c r="H22" s="31"/>
      <c r="I22" s="31"/>
    </row>
    <row r="23" s="3" customFormat="1" ht="18.75" spans="1:9">
      <c r="A23" s="8"/>
      <c r="B23" s="8"/>
      <c r="C23" s="30"/>
      <c r="D23" s="30"/>
      <c r="E23" s="31"/>
      <c r="F23" s="31"/>
      <c r="G23" s="31"/>
      <c r="H23" s="31"/>
      <c r="I23" s="31"/>
    </row>
    <row r="24" s="3" customFormat="1" ht="18.75" spans="1:9">
      <c r="A24" s="8"/>
      <c r="B24" s="8"/>
      <c r="C24" s="30"/>
      <c r="D24" s="30"/>
      <c r="E24" s="31"/>
      <c r="F24" s="31"/>
      <c r="G24" s="31"/>
      <c r="H24" s="31"/>
      <c r="I24" s="31"/>
    </row>
    <row r="25" s="3" customFormat="1" ht="18.75" spans="1:9">
      <c r="A25" s="8"/>
      <c r="B25" s="8"/>
      <c r="C25" s="30"/>
      <c r="D25" s="30"/>
      <c r="E25" s="31"/>
      <c r="F25" s="31"/>
      <c r="G25" s="31"/>
      <c r="H25" s="31"/>
      <c r="I25" s="31"/>
    </row>
    <row r="26" s="3" customFormat="1" ht="18.75" spans="1:9">
      <c r="A26" s="8"/>
      <c r="B26" s="8"/>
      <c r="C26" s="30"/>
      <c r="D26" s="30"/>
      <c r="E26" s="31"/>
      <c r="F26" s="31"/>
      <c r="G26" s="31"/>
      <c r="H26" s="31"/>
      <c r="I26" s="31"/>
    </row>
    <row r="27" s="3" customFormat="1" ht="18.75" spans="1:9">
      <c r="A27" s="8"/>
      <c r="B27" s="8"/>
      <c r="C27" s="30"/>
      <c r="D27" s="30"/>
      <c r="E27" s="31"/>
      <c r="F27" s="31"/>
      <c r="G27" s="31"/>
      <c r="H27" s="31"/>
      <c r="I27" s="31"/>
    </row>
    <row r="28" s="3" customFormat="1" ht="18.75" spans="1:9">
      <c r="A28" s="8"/>
      <c r="B28" s="8"/>
      <c r="C28" s="30"/>
      <c r="D28" s="30"/>
      <c r="E28" s="31"/>
      <c r="F28" s="31"/>
      <c r="G28" s="31"/>
      <c r="H28" s="31"/>
      <c r="I28" s="31"/>
    </row>
    <row r="29" s="3" customFormat="1" ht="18.75" spans="1:9">
      <c r="A29" s="8"/>
      <c r="B29" s="8"/>
      <c r="C29" s="30"/>
      <c r="D29" s="30"/>
      <c r="E29" s="31"/>
      <c r="F29" s="31"/>
      <c r="G29" s="31"/>
      <c r="H29" s="31"/>
      <c r="I29" s="31"/>
    </row>
    <row r="30" s="3" customFormat="1" ht="18.75" spans="1:9">
      <c r="A30" s="8"/>
      <c r="B30" s="8"/>
      <c r="C30" s="30"/>
      <c r="D30" s="30"/>
      <c r="E30" s="31"/>
      <c r="F30" s="31"/>
      <c r="G30" s="31"/>
      <c r="H30" s="31"/>
      <c r="I30" s="31"/>
    </row>
    <row r="31" s="3" customFormat="1" ht="18.75" spans="1:9">
      <c r="A31" s="8"/>
      <c r="B31" s="8"/>
      <c r="C31" s="30"/>
      <c r="D31" s="30"/>
      <c r="E31" s="31"/>
      <c r="F31" s="31"/>
      <c r="G31" s="31"/>
      <c r="H31" s="31"/>
      <c r="I31" s="31"/>
    </row>
    <row r="32" s="3" customFormat="1" ht="18.75" spans="1:9">
      <c r="A32" s="8"/>
      <c r="B32" s="8"/>
      <c r="C32" s="30"/>
      <c r="D32" s="30"/>
      <c r="E32" s="31"/>
      <c r="F32" s="31"/>
      <c r="G32" s="31"/>
      <c r="H32" s="31"/>
      <c r="I32" s="31"/>
    </row>
    <row r="33" ht="18.75" spans="1:9">
      <c r="A33" s="8"/>
      <c r="B33" s="8"/>
      <c r="C33" s="30"/>
      <c r="D33" s="30"/>
      <c r="E33" s="31"/>
      <c r="F33" s="31"/>
      <c r="G33" s="31"/>
      <c r="H33" s="31"/>
      <c r="I33" s="31"/>
    </row>
    <row r="34" ht="18.75" spans="1:9">
      <c r="A34" s="8"/>
      <c r="B34" s="8"/>
      <c r="C34" s="30"/>
      <c r="D34" s="30"/>
      <c r="E34" s="31"/>
      <c r="F34" s="31"/>
      <c r="G34" s="31"/>
      <c r="H34" s="31"/>
      <c r="I34" s="31"/>
    </row>
    <row r="35" ht="18.75" spans="1:9">
      <c r="A35" s="8"/>
      <c r="B35" s="8"/>
      <c r="C35" s="30"/>
      <c r="D35" s="30"/>
      <c r="E35" s="31"/>
      <c r="F35" s="31"/>
      <c r="G35" s="31"/>
      <c r="H35" s="31"/>
      <c r="I35" s="31"/>
    </row>
    <row r="36" ht="18.75" spans="1:9">
      <c r="A36" s="8"/>
      <c r="B36" s="8"/>
      <c r="C36" s="30"/>
      <c r="D36" s="30"/>
      <c r="E36" s="31"/>
      <c r="F36" s="31"/>
      <c r="G36" s="31"/>
      <c r="H36" s="31"/>
      <c r="I36" s="31"/>
    </row>
    <row r="37" ht="18.75" spans="1:9">
      <c r="A37" s="8"/>
      <c r="B37" s="8"/>
      <c r="C37" s="30"/>
      <c r="D37" s="30"/>
      <c r="E37" s="31"/>
      <c r="F37" s="31"/>
      <c r="G37" s="31"/>
      <c r="H37" s="31"/>
      <c r="I37" s="31"/>
    </row>
    <row r="38" ht="18.75" spans="1:9">
      <c r="A38" s="8"/>
      <c r="B38" s="8"/>
      <c r="C38" s="30"/>
      <c r="D38" s="30"/>
      <c r="E38" s="31"/>
      <c r="F38" s="31"/>
      <c r="G38" s="31"/>
      <c r="H38" s="31"/>
      <c r="I38" s="31"/>
    </row>
    <row r="39" ht="18.75" spans="1:9">
      <c r="A39" s="8"/>
      <c r="B39" s="8"/>
      <c r="C39" s="30"/>
      <c r="D39" s="30"/>
      <c r="E39" s="31"/>
      <c r="F39" s="31"/>
      <c r="G39" s="31"/>
      <c r="H39" s="31"/>
      <c r="I39" s="31"/>
    </row>
    <row r="40" ht="18.75" spans="1:9">
      <c r="A40" s="8"/>
      <c r="B40" s="8"/>
      <c r="C40" s="30"/>
      <c r="D40" s="30"/>
      <c r="E40" s="31"/>
      <c r="F40" s="31"/>
      <c r="G40" s="31"/>
      <c r="H40" s="31"/>
      <c r="I40" s="31"/>
    </row>
    <row r="41" ht="18.75" spans="1:9">
      <c r="A41" s="8"/>
      <c r="B41" s="8"/>
      <c r="C41" s="30"/>
      <c r="D41" s="30"/>
      <c r="E41" s="31"/>
      <c r="F41" s="31"/>
      <c r="G41" s="31"/>
      <c r="H41" s="31"/>
      <c r="I41" s="31"/>
    </row>
    <row r="42" ht="18.75" spans="1:9">
      <c r="A42" s="8"/>
      <c r="B42" s="8"/>
      <c r="C42" s="30"/>
      <c r="D42" s="30"/>
      <c r="E42" s="31"/>
      <c r="F42" s="31"/>
      <c r="G42" s="31"/>
      <c r="H42" s="31"/>
      <c r="I42" s="31"/>
    </row>
    <row r="43" ht="18.75" spans="1:9">
      <c r="A43" s="8"/>
      <c r="B43" s="8"/>
      <c r="C43" s="30"/>
      <c r="D43" s="30"/>
      <c r="E43" s="31"/>
      <c r="F43" s="31"/>
      <c r="G43" s="31"/>
      <c r="H43" s="31"/>
      <c r="I43" s="31"/>
    </row>
    <row r="44" ht="18.75" spans="1:9">
      <c r="A44" s="8"/>
      <c r="B44" s="8"/>
      <c r="C44" s="30"/>
      <c r="D44" s="30"/>
      <c r="E44" s="31"/>
      <c r="F44" s="31"/>
      <c r="G44" s="31"/>
      <c r="H44" s="31"/>
      <c r="I44" s="31"/>
    </row>
    <row r="45" ht="18.75" spans="1:9">
      <c r="A45" s="8"/>
      <c r="B45" s="8"/>
      <c r="C45" s="30"/>
      <c r="D45" s="30"/>
      <c r="E45" s="31"/>
      <c r="F45" s="31"/>
      <c r="G45" s="31"/>
      <c r="H45" s="31"/>
      <c r="I45" s="31"/>
    </row>
    <row r="46" ht="18.75" spans="1:9">
      <c r="A46" s="8"/>
      <c r="B46" s="8"/>
      <c r="C46" s="30"/>
      <c r="D46" s="30"/>
      <c r="E46" s="31"/>
      <c r="F46" s="31"/>
      <c r="G46" s="31"/>
      <c r="H46" s="31"/>
      <c r="I46" s="31"/>
    </row>
    <row r="47" ht="18.75" spans="1:9">
      <c r="A47" s="8"/>
      <c r="B47" s="8"/>
      <c r="C47" s="30"/>
      <c r="D47" s="30"/>
      <c r="E47" s="31"/>
      <c r="F47" s="31"/>
      <c r="G47" s="31"/>
      <c r="H47" s="31"/>
      <c r="I47" s="31"/>
    </row>
    <row r="48" ht="18.75" spans="1:9">
      <c r="A48" s="8"/>
      <c r="B48" s="8"/>
      <c r="C48" s="30"/>
      <c r="D48" s="30"/>
      <c r="E48" s="31"/>
      <c r="F48" s="31"/>
      <c r="G48" s="31"/>
      <c r="H48" s="31"/>
      <c r="I48" s="31"/>
    </row>
    <row r="49" ht="18.75" spans="1:9">
      <c r="A49" s="8"/>
      <c r="B49" s="8"/>
      <c r="C49" s="30"/>
      <c r="D49" s="30"/>
      <c r="E49" s="31"/>
      <c r="F49" s="31"/>
      <c r="G49" s="31"/>
      <c r="H49" s="31"/>
      <c r="I49" s="31"/>
    </row>
    <row r="50" ht="18.75" spans="1:9">
      <c r="A50" s="8"/>
      <c r="B50" s="8"/>
      <c r="C50" s="30"/>
      <c r="D50" s="30"/>
      <c r="E50" s="31"/>
      <c r="F50" s="31"/>
      <c r="G50" s="31"/>
      <c r="H50" s="31"/>
      <c r="I50" s="31"/>
    </row>
    <row r="51" ht="18.75" spans="1:9">
      <c r="A51" s="8"/>
      <c r="B51" s="8"/>
      <c r="C51" s="30"/>
      <c r="D51" s="30"/>
      <c r="E51" s="31"/>
      <c r="F51" s="31"/>
      <c r="G51" s="31"/>
      <c r="H51" s="31"/>
      <c r="I51" s="31"/>
    </row>
    <row r="52" ht="18.75" spans="1:9">
      <c r="A52" s="8"/>
      <c r="B52" s="8"/>
      <c r="C52" s="30"/>
      <c r="D52" s="30"/>
      <c r="E52" s="31"/>
      <c r="F52" s="31"/>
      <c r="G52" s="31"/>
      <c r="H52" s="31"/>
      <c r="I52" s="31"/>
    </row>
    <row r="53" ht="18.75" spans="1:9">
      <c r="A53" s="8"/>
      <c r="B53" s="8"/>
      <c r="C53" s="30"/>
      <c r="D53" s="30"/>
      <c r="E53" s="31"/>
      <c r="F53" s="31"/>
      <c r="G53" s="31"/>
      <c r="H53" s="31"/>
      <c r="I53" s="31"/>
    </row>
    <row r="54" ht="18.75" spans="1:9">
      <c r="A54" s="8"/>
      <c r="B54" s="8"/>
      <c r="C54" s="30"/>
      <c r="D54" s="30"/>
      <c r="E54" s="31"/>
      <c r="F54" s="31"/>
      <c r="G54" s="31"/>
      <c r="H54" s="31"/>
      <c r="I54" s="31"/>
    </row>
    <row r="55" ht="18.75" spans="1:9">
      <c r="A55" s="8"/>
      <c r="B55" s="8"/>
      <c r="C55" s="30"/>
      <c r="D55" s="30"/>
      <c r="E55" s="31"/>
      <c r="F55" s="31"/>
      <c r="G55" s="31"/>
      <c r="H55" s="31"/>
      <c r="I55" s="31"/>
    </row>
    <row r="56" ht="18.75" spans="1:9">
      <c r="A56" s="8"/>
      <c r="B56" s="8"/>
      <c r="C56" s="30"/>
      <c r="D56" s="30"/>
      <c r="E56" s="31"/>
      <c r="F56" s="31"/>
      <c r="G56" s="31"/>
      <c r="H56" s="31"/>
      <c r="I56" s="31"/>
    </row>
    <row r="57" ht="18.75" spans="1:9">
      <c r="A57" s="8"/>
      <c r="B57" s="8"/>
      <c r="C57" s="30"/>
      <c r="D57" s="30"/>
      <c r="E57" s="31"/>
      <c r="F57" s="31"/>
      <c r="G57" s="31"/>
      <c r="H57" s="31"/>
      <c r="I57" s="31"/>
    </row>
    <row r="58" ht="18.75" spans="1:9">
      <c r="A58" s="8"/>
      <c r="B58" s="8"/>
      <c r="C58" s="30"/>
      <c r="D58" s="30"/>
      <c r="E58" s="31"/>
      <c r="F58" s="31"/>
      <c r="G58" s="31"/>
      <c r="H58" s="31"/>
      <c r="I58" s="31"/>
    </row>
    <row r="59" ht="18.75" spans="1:9">
      <c r="A59" s="8"/>
      <c r="B59" s="8"/>
      <c r="C59" s="30"/>
      <c r="D59" s="30"/>
      <c r="E59" s="31"/>
      <c r="F59" s="31"/>
      <c r="G59" s="31"/>
      <c r="H59" s="31"/>
      <c r="I59" s="31"/>
    </row>
    <row r="60" ht="18.75" spans="1:9">
      <c r="A60" s="8"/>
      <c r="B60" s="8"/>
      <c r="C60" s="30"/>
      <c r="D60" s="30"/>
      <c r="E60" s="31"/>
      <c r="F60" s="31"/>
      <c r="G60" s="31"/>
      <c r="H60" s="31"/>
      <c r="I60" s="31"/>
    </row>
    <row r="61" ht="18.75" spans="1:9">
      <c r="A61" s="8"/>
      <c r="B61" s="8"/>
      <c r="C61" s="30"/>
      <c r="D61" s="30"/>
      <c r="E61" s="31"/>
      <c r="F61" s="31"/>
      <c r="G61" s="31"/>
      <c r="H61" s="31"/>
      <c r="I61" s="31"/>
    </row>
    <row r="62" ht="18.75" spans="1:9">
      <c r="A62" s="8"/>
      <c r="B62" s="8"/>
      <c r="C62" s="30"/>
      <c r="D62" s="30"/>
      <c r="E62" s="31"/>
      <c r="F62" s="31"/>
      <c r="G62" s="31"/>
      <c r="H62" s="31"/>
      <c r="I62" s="31"/>
    </row>
    <row r="63" ht="18.75" spans="1:9">
      <c r="A63" s="8"/>
      <c r="B63" s="8"/>
      <c r="C63" s="30"/>
      <c r="D63" s="30"/>
      <c r="E63" s="31"/>
      <c r="F63" s="31"/>
      <c r="G63" s="31"/>
      <c r="H63" s="31"/>
      <c r="I63" s="31"/>
    </row>
    <row r="64" ht="18.75" spans="1:9">
      <c r="A64" s="8"/>
      <c r="B64" s="8"/>
      <c r="C64" s="30"/>
      <c r="D64" s="30"/>
      <c r="E64" s="31"/>
      <c r="F64" s="31"/>
      <c r="G64" s="31"/>
      <c r="H64" s="31"/>
      <c r="I64" s="31"/>
    </row>
    <row r="65" ht="18.75" spans="1:9">
      <c r="A65" s="8"/>
      <c r="B65" s="8"/>
      <c r="C65" s="30"/>
      <c r="D65" s="30"/>
      <c r="E65" s="31"/>
      <c r="F65" s="31"/>
      <c r="G65" s="31"/>
      <c r="H65" s="31"/>
      <c r="I65" s="31"/>
    </row>
    <row r="66" ht="18.75" spans="1:9">
      <c r="A66" s="8"/>
      <c r="B66" s="8"/>
      <c r="C66" s="30"/>
      <c r="D66" s="30"/>
      <c r="E66" s="31"/>
      <c r="F66" s="31"/>
      <c r="G66" s="31"/>
      <c r="H66" s="31"/>
      <c r="I66" s="31"/>
    </row>
  </sheetData>
  <mergeCells count="21">
    <mergeCell ref="A2:W2"/>
    <mergeCell ref="A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275" right="0.0388888888888889" top="0.471527777777778" bottom="0.984027777777778" header="0.511805555555556" footer="0.511805555555556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1"/>
  <sheetViews>
    <sheetView workbookViewId="0">
      <selection activeCell="A4" sqref="A4:A80"/>
    </sheetView>
  </sheetViews>
  <sheetFormatPr defaultColWidth="9" defaultRowHeight="13.5" outlineLevelCol="1"/>
  <cols>
    <col min="1" max="1" width="17.375" customWidth="1"/>
    <col min="2" max="2" width="24.25" customWidth="1"/>
  </cols>
  <sheetData>
    <row r="3" spans="1:2">
      <c r="A3" t="s">
        <v>260</v>
      </c>
      <c r="B3" t="s">
        <v>261</v>
      </c>
    </row>
    <row r="4" spans="1:2">
      <c r="A4" s="89" t="s">
        <v>241</v>
      </c>
      <c r="B4" s="90">
        <v>90</v>
      </c>
    </row>
    <row r="5" spans="1:2">
      <c r="A5" s="89" t="s">
        <v>253</v>
      </c>
      <c r="B5" s="90">
        <v>11</v>
      </c>
    </row>
    <row r="6" spans="1:2">
      <c r="A6" s="89" t="s">
        <v>262</v>
      </c>
      <c r="B6" s="90">
        <v>2</v>
      </c>
    </row>
    <row r="7" spans="1:2">
      <c r="A7" s="89" t="s">
        <v>263</v>
      </c>
      <c r="B7" s="90">
        <v>40</v>
      </c>
    </row>
    <row r="8" spans="1:2">
      <c r="A8" s="89" t="s">
        <v>264</v>
      </c>
      <c r="B8" s="90">
        <v>32</v>
      </c>
    </row>
    <row r="9" spans="1:2">
      <c r="A9" s="89" t="s">
        <v>265</v>
      </c>
      <c r="B9" s="90">
        <v>59.5</v>
      </c>
    </row>
    <row r="10" spans="1:2">
      <c r="A10" s="89" t="s">
        <v>266</v>
      </c>
      <c r="B10" s="90">
        <v>6</v>
      </c>
    </row>
    <row r="11" spans="1:2">
      <c r="A11" s="89" t="s">
        <v>37</v>
      </c>
      <c r="B11" s="90">
        <v>60</v>
      </c>
    </row>
    <row r="12" spans="1:2">
      <c r="A12" s="89" t="s">
        <v>267</v>
      </c>
      <c r="B12" s="90">
        <v>45</v>
      </c>
    </row>
    <row r="13" spans="1:2">
      <c r="A13" s="89" t="s">
        <v>268</v>
      </c>
      <c r="B13" s="90">
        <v>0.2</v>
      </c>
    </row>
    <row r="14" spans="1:2">
      <c r="A14" s="89" t="s">
        <v>269</v>
      </c>
      <c r="B14" s="90">
        <v>0.25</v>
      </c>
    </row>
    <row r="15" spans="1:2">
      <c r="A15" s="89" t="s">
        <v>270</v>
      </c>
      <c r="B15" s="90">
        <v>0.15</v>
      </c>
    </row>
    <row r="16" spans="1:2">
      <c r="A16" s="89" t="s">
        <v>271</v>
      </c>
      <c r="B16" s="90">
        <v>0.15</v>
      </c>
    </row>
    <row r="17" spans="1:2">
      <c r="A17" s="89" t="s">
        <v>272</v>
      </c>
      <c r="B17" s="90">
        <v>0.15</v>
      </c>
    </row>
    <row r="18" spans="1:2">
      <c r="A18" s="89" t="s">
        <v>273</v>
      </c>
      <c r="B18" s="90">
        <v>0.2</v>
      </c>
    </row>
    <row r="19" spans="1:2">
      <c r="A19" s="89" t="s">
        <v>274</v>
      </c>
      <c r="B19" s="90">
        <v>0.2</v>
      </c>
    </row>
    <row r="20" spans="1:2">
      <c r="A20" s="89" t="s">
        <v>275</v>
      </c>
      <c r="B20" s="90">
        <v>0.2</v>
      </c>
    </row>
    <row r="21" spans="1:2">
      <c r="A21" s="89" t="s">
        <v>276</v>
      </c>
      <c r="B21" s="90">
        <v>0.2</v>
      </c>
    </row>
    <row r="22" spans="1:2">
      <c r="A22" s="89" t="s">
        <v>277</v>
      </c>
      <c r="B22" s="90">
        <v>1</v>
      </c>
    </row>
    <row r="23" spans="1:2">
      <c r="A23" s="89" t="s">
        <v>194</v>
      </c>
      <c r="B23" s="90">
        <v>1</v>
      </c>
    </row>
    <row r="24" spans="1:2">
      <c r="A24" s="89" t="s">
        <v>192</v>
      </c>
      <c r="B24" s="90">
        <v>1.5</v>
      </c>
    </row>
    <row r="25" spans="1:2">
      <c r="A25" s="89" t="s">
        <v>278</v>
      </c>
      <c r="B25" s="90">
        <v>1.5</v>
      </c>
    </row>
    <row r="26" spans="1:2">
      <c r="A26" s="89" t="s">
        <v>279</v>
      </c>
      <c r="B26" s="90">
        <v>1.5</v>
      </c>
    </row>
    <row r="27" spans="1:2">
      <c r="A27" s="89" t="s">
        <v>280</v>
      </c>
      <c r="B27" s="90">
        <v>1.5</v>
      </c>
    </row>
    <row r="28" spans="1:2">
      <c r="A28" s="89" t="s">
        <v>186</v>
      </c>
      <c r="B28" s="90">
        <v>1.5</v>
      </c>
    </row>
    <row r="29" spans="1:2">
      <c r="A29" s="89" t="s">
        <v>281</v>
      </c>
      <c r="B29" s="90">
        <v>5</v>
      </c>
    </row>
    <row r="30" spans="1:2">
      <c r="A30" s="89" t="s">
        <v>282</v>
      </c>
      <c r="B30" s="90">
        <v>1.3</v>
      </c>
    </row>
    <row r="31" spans="1:2">
      <c r="A31" s="89" t="s">
        <v>283</v>
      </c>
      <c r="B31" s="90">
        <v>0.98</v>
      </c>
    </row>
    <row r="32" spans="1:2">
      <c r="A32" s="89" t="s">
        <v>284</v>
      </c>
      <c r="B32" s="90">
        <v>1.2</v>
      </c>
    </row>
    <row r="33" spans="1:2">
      <c r="A33" s="89" t="s">
        <v>63</v>
      </c>
      <c r="B33" s="90">
        <v>5</v>
      </c>
    </row>
    <row r="34" spans="1:2">
      <c r="A34" s="89" t="s">
        <v>285</v>
      </c>
      <c r="B34" s="90">
        <v>4</v>
      </c>
    </row>
    <row r="35" spans="1:2">
      <c r="A35" s="89" t="s">
        <v>286</v>
      </c>
      <c r="B35" s="90">
        <v>0.2</v>
      </c>
    </row>
    <row r="36" spans="1:2">
      <c r="A36" s="89" t="s">
        <v>287</v>
      </c>
      <c r="B36" s="90">
        <v>0.5</v>
      </c>
    </row>
    <row r="37" spans="1:2">
      <c r="A37" s="89" t="s">
        <v>288</v>
      </c>
      <c r="B37" s="90">
        <v>1</v>
      </c>
    </row>
    <row r="38" spans="1:2">
      <c r="A38" s="89" t="s">
        <v>289</v>
      </c>
      <c r="B38" s="90">
        <v>1</v>
      </c>
    </row>
    <row r="39" spans="1:2">
      <c r="A39" s="89" t="s">
        <v>290</v>
      </c>
      <c r="B39" s="90">
        <v>1</v>
      </c>
    </row>
    <row r="40" spans="1:2">
      <c r="A40" s="89" t="s">
        <v>291</v>
      </c>
      <c r="B40" s="90">
        <v>2</v>
      </c>
    </row>
    <row r="41" spans="1:2">
      <c r="A41" s="89" t="s">
        <v>292</v>
      </c>
      <c r="B41" s="90">
        <v>1</v>
      </c>
    </row>
    <row r="42" spans="1:2">
      <c r="A42" s="89" t="s">
        <v>293</v>
      </c>
      <c r="B42" s="90">
        <v>1</v>
      </c>
    </row>
    <row r="43" spans="1:2">
      <c r="A43" s="89" t="s">
        <v>294</v>
      </c>
      <c r="B43" s="90">
        <v>1</v>
      </c>
    </row>
    <row r="44" spans="1:2">
      <c r="A44" s="89" t="s">
        <v>295</v>
      </c>
      <c r="B44" s="90">
        <v>2</v>
      </c>
    </row>
    <row r="45" spans="1:2">
      <c r="A45" s="89" t="s">
        <v>226</v>
      </c>
      <c r="B45" s="90">
        <v>0.8</v>
      </c>
    </row>
    <row r="46" spans="1:2">
      <c r="A46" s="89" t="s">
        <v>296</v>
      </c>
      <c r="B46" s="90">
        <v>0.5</v>
      </c>
    </row>
    <row r="47" spans="1:2">
      <c r="A47" s="89" t="s">
        <v>297</v>
      </c>
      <c r="B47" s="90">
        <v>2</v>
      </c>
    </row>
    <row r="48" spans="1:2">
      <c r="A48" s="89" t="s">
        <v>238</v>
      </c>
      <c r="B48" s="90">
        <v>1.75</v>
      </c>
    </row>
    <row r="49" spans="1:2">
      <c r="A49" s="89" t="s">
        <v>235</v>
      </c>
      <c r="B49" s="90">
        <v>2.5</v>
      </c>
    </row>
    <row r="50" spans="1:2">
      <c r="A50" s="89" t="s">
        <v>298</v>
      </c>
      <c r="B50" s="90">
        <v>2.7</v>
      </c>
    </row>
    <row r="51" spans="1:2">
      <c r="A51" s="89" t="s">
        <v>299</v>
      </c>
      <c r="B51" s="90">
        <v>1.2</v>
      </c>
    </row>
    <row r="52" spans="1:2">
      <c r="A52" s="89" t="s">
        <v>300</v>
      </c>
      <c r="B52" s="90">
        <v>1</v>
      </c>
    </row>
    <row r="53" spans="1:2">
      <c r="A53" s="89" t="s">
        <v>200</v>
      </c>
      <c r="B53" s="90">
        <v>100</v>
      </c>
    </row>
    <row r="54" spans="1:2">
      <c r="A54" s="89" t="s">
        <v>203</v>
      </c>
      <c r="B54" s="90">
        <v>10</v>
      </c>
    </row>
    <row r="55" spans="1:2">
      <c r="A55" s="89" t="s">
        <v>301</v>
      </c>
      <c r="B55" s="90">
        <v>0.5</v>
      </c>
    </row>
    <row r="56" spans="1:2">
      <c r="A56" s="89" t="s">
        <v>302</v>
      </c>
      <c r="B56" s="90">
        <v>0.5</v>
      </c>
    </row>
    <row r="57" spans="1:2">
      <c r="A57" s="89" t="s">
        <v>303</v>
      </c>
      <c r="B57" s="90">
        <v>0.6</v>
      </c>
    </row>
    <row r="58" spans="1:2">
      <c r="A58" s="89" t="s">
        <v>304</v>
      </c>
      <c r="B58" s="90">
        <v>0.5</v>
      </c>
    </row>
    <row r="59" spans="1:2">
      <c r="A59" s="89" t="s">
        <v>305</v>
      </c>
      <c r="B59" s="90">
        <v>15</v>
      </c>
    </row>
    <row r="60" spans="1:2">
      <c r="A60" s="89" t="s">
        <v>256</v>
      </c>
      <c r="B60" s="90">
        <v>12</v>
      </c>
    </row>
    <row r="61" spans="1:2">
      <c r="A61" s="89" t="s">
        <v>306</v>
      </c>
      <c r="B61" s="90">
        <v>0.5</v>
      </c>
    </row>
    <row r="62" spans="1:2">
      <c r="A62" s="89" t="s">
        <v>161</v>
      </c>
      <c r="B62" s="90">
        <v>4.3</v>
      </c>
    </row>
    <row r="63" spans="1:2">
      <c r="A63" s="89" t="s">
        <v>139</v>
      </c>
      <c r="B63" s="90">
        <v>2.5</v>
      </c>
    </row>
    <row r="64" spans="1:2">
      <c r="A64" s="89" t="s">
        <v>132</v>
      </c>
      <c r="B64" s="90">
        <v>2.5</v>
      </c>
    </row>
    <row r="65" spans="1:2">
      <c r="A65" s="89" t="s">
        <v>152</v>
      </c>
      <c r="B65" s="90">
        <v>3.8</v>
      </c>
    </row>
    <row r="66" spans="1:2">
      <c r="A66" s="89" t="s">
        <v>307</v>
      </c>
      <c r="B66" s="90">
        <v>5</v>
      </c>
    </row>
    <row r="67" spans="1:2">
      <c r="A67" s="89" t="s">
        <v>308</v>
      </c>
      <c r="B67" s="90">
        <v>2.3</v>
      </c>
    </row>
    <row r="68" spans="1:2">
      <c r="A68" s="89" t="s">
        <v>309</v>
      </c>
      <c r="B68" s="90">
        <v>3.8</v>
      </c>
    </row>
    <row r="69" spans="1:2">
      <c r="A69" s="89" t="s">
        <v>310</v>
      </c>
      <c r="B69" s="90">
        <v>0.6</v>
      </c>
    </row>
    <row r="70" spans="1:2">
      <c r="A70" s="89" t="s">
        <v>311</v>
      </c>
      <c r="B70" s="90">
        <v>5</v>
      </c>
    </row>
    <row r="71" spans="1:2">
      <c r="A71" s="89" t="s">
        <v>312</v>
      </c>
      <c r="B71" s="90">
        <v>5</v>
      </c>
    </row>
    <row r="72" spans="1:2">
      <c r="A72" s="89" t="s">
        <v>73</v>
      </c>
      <c r="B72" s="90">
        <v>7</v>
      </c>
    </row>
    <row r="73" spans="1:2">
      <c r="A73" s="89" t="s">
        <v>313</v>
      </c>
      <c r="B73" s="90">
        <v>10</v>
      </c>
    </row>
    <row r="74" spans="1:2">
      <c r="A74" s="89" t="s">
        <v>314</v>
      </c>
      <c r="B74" s="90">
        <v>0.22</v>
      </c>
    </row>
    <row r="75" spans="1:2">
      <c r="A75" s="89" t="s">
        <v>315</v>
      </c>
      <c r="B75" s="90">
        <v>0.38</v>
      </c>
    </row>
    <row r="76" spans="1:2">
      <c r="A76" s="89" t="s">
        <v>316</v>
      </c>
      <c r="B76" s="90">
        <v>0.1</v>
      </c>
    </row>
    <row r="77" spans="1:2">
      <c r="A77" s="89" t="s">
        <v>317</v>
      </c>
      <c r="B77" s="90">
        <v>0.3</v>
      </c>
    </row>
    <row r="78" spans="1:2">
      <c r="A78" s="89" t="s">
        <v>318</v>
      </c>
      <c r="B78" s="90">
        <v>0.15</v>
      </c>
    </row>
    <row r="79" spans="1:2">
      <c r="A79" s="89" t="s">
        <v>319</v>
      </c>
      <c r="B79" s="90">
        <v>2</v>
      </c>
    </row>
    <row r="80" spans="1:2">
      <c r="A80" s="89" t="s">
        <v>320</v>
      </c>
      <c r="B80" s="90">
        <v>3</v>
      </c>
    </row>
    <row r="81" spans="1:2">
      <c r="A81" s="89" t="s">
        <v>321</v>
      </c>
      <c r="B81" s="90">
        <v>594.88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"/>
  <sheetViews>
    <sheetView workbookViewId="0">
      <pane ySplit="1" topLeftCell="A11" activePane="bottomLeft" state="frozen"/>
      <selection/>
      <selection pane="bottomLeft" activeCell="G21" sqref="G21"/>
    </sheetView>
  </sheetViews>
  <sheetFormatPr defaultColWidth="9" defaultRowHeight="13.5"/>
  <cols>
    <col min="1" max="1" width="9" style="78"/>
    <col min="2" max="2" width="19.5" customWidth="1"/>
    <col min="3" max="3" width="10.5" customWidth="1"/>
    <col min="4" max="6" width="7.75" customWidth="1"/>
    <col min="7" max="7" width="7.75" style="79" customWidth="1"/>
    <col min="8" max="8" width="7.75" style="80" customWidth="1"/>
    <col min="9" max="22" width="7.75" style="79" customWidth="1"/>
    <col min="23" max="23" width="7.75" style="81" customWidth="1"/>
  </cols>
  <sheetData>
    <row r="1" ht="27.75" customHeight="1" spans="1:23">
      <c r="A1" s="18" t="s">
        <v>3</v>
      </c>
      <c r="B1" s="18" t="s">
        <v>4</v>
      </c>
      <c r="C1" s="18" t="s">
        <v>5</v>
      </c>
      <c r="D1" s="18" t="s">
        <v>6</v>
      </c>
      <c r="E1" s="18" t="s">
        <v>7</v>
      </c>
      <c r="F1" s="18" t="s">
        <v>8</v>
      </c>
      <c r="G1" s="82" t="s">
        <v>9</v>
      </c>
      <c r="H1" s="82" t="s">
        <v>10</v>
      </c>
      <c r="I1" s="82" t="s">
        <v>21</v>
      </c>
      <c r="J1" s="82" t="s">
        <v>22</v>
      </c>
      <c r="K1" s="82" t="s">
        <v>23</v>
      </c>
      <c r="L1" s="82" t="s">
        <v>24</v>
      </c>
      <c r="M1" s="82" t="s">
        <v>25</v>
      </c>
      <c r="N1" s="82" t="s">
        <v>26</v>
      </c>
      <c r="O1" s="82" t="s">
        <v>12</v>
      </c>
      <c r="P1" s="82" t="s">
        <v>13</v>
      </c>
      <c r="Q1" s="82" t="s">
        <v>14</v>
      </c>
      <c r="R1" s="82" t="s">
        <v>15</v>
      </c>
      <c r="S1" s="82" t="s">
        <v>16</v>
      </c>
      <c r="T1" s="82" t="s">
        <v>17</v>
      </c>
      <c r="U1" s="86" t="s">
        <v>18</v>
      </c>
      <c r="V1" s="82" t="s">
        <v>322</v>
      </c>
      <c r="W1" s="86" t="s">
        <v>323</v>
      </c>
    </row>
    <row r="2" s="1" customFormat="1" ht="42" customHeight="1" spans="1:23">
      <c r="A2" s="25" t="s">
        <v>131</v>
      </c>
      <c r="B2" s="83" t="s">
        <v>132</v>
      </c>
      <c r="C2" s="84" t="s">
        <v>133</v>
      </c>
      <c r="D2" s="84">
        <v>2</v>
      </c>
      <c r="E2" s="28" t="s">
        <v>31</v>
      </c>
      <c r="F2" s="28" t="s">
        <v>39</v>
      </c>
      <c r="G2" s="85">
        <v>21.9</v>
      </c>
      <c r="H2" s="85">
        <v>79</v>
      </c>
      <c r="I2" s="85">
        <v>1.1</v>
      </c>
      <c r="J2" s="85">
        <v>0.3</v>
      </c>
      <c r="K2" s="85">
        <v>0</v>
      </c>
      <c r="L2" s="85">
        <v>0.7</v>
      </c>
      <c r="M2" s="85">
        <v>0</v>
      </c>
      <c r="N2" s="85">
        <v>0</v>
      </c>
      <c r="O2" s="85">
        <v>45.7</v>
      </c>
      <c r="P2" s="85">
        <v>9.1</v>
      </c>
      <c r="Q2" s="85">
        <v>0</v>
      </c>
      <c r="R2" s="85">
        <v>0.4</v>
      </c>
      <c r="S2" s="85">
        <v>0</v>
      </c>
      <c r="T2" s="85">
        <v>16.6</v>
      </c>
      <c r="U2" s="85">
        <v>5</v>
      </c>
      <c r="V2" s="85">
        <v>79</v>
      </c>
      <c r="W2" s="85">
        <v>0</v>
      </c>
    </row>
    <row r="3" s="1" customFormat="1" ht="42" customHeight="1" spans="1:24">
      <c r="A3" s="25" t="s">
        <v>134</v>
      </c>
      <c r="B3" s="83" t="s">
        <v>132</v>
      </c>
      <c r="C3" s="84" t="s">
        <v>135</v>
      </c>
      <c r="D3" s="84">
        <v>1</v>
      </c>
      <c r="E3" s="28" t="s">
        <v>31</v>
      </c>
      <c r="F3" s="28" t="s">
        <v>39</v>
      </c>
      <c r="G3" s="85">
        <v>27.6</v>
      </c>
      <c r="H3" s="85">
        <v>79.5</v>
      </c>
      <c r="I3" s="85">
        <v>1.5</v>
      </c>
      <c r="J3" s="85">
        <v>0</v>
      </c>
      <c r="K3" s="85">
        <v>0.1</v>
      </c>
      <c r="L3" s="85">
        <v>1.4</v>
      </c>
      <c r="M3" s="85">
        <v>0</v>
      </c>
      <c r="N3" s="85">
        <v>0</v>
      </c>
      <c r="O3" s="85">
        <v>61.6</v>
      </c>
      <c r="P3" s="85">
        <v>10.3</v>
      </c>
      <c r="Q3" s="85">
        <v>0</v>
      </c>
      <c r="R3" s="85">
        <v>0.3</v>
      </c>
      <c r="S3" s="85">
        <v>0</v>
      </c>
      <c r="T3" s="85">
        <v>17.3</v>
      </c>
      <c r="U3" s="85">
        <v>0</v>
      </c>
      <c r="V3" s="85">
        <v>76</v>
      </c>
      <c r="W3" s="85">
        <v>0</v>
      </c>
      <c r="X3" s="87">
        <f t="shared" ref="X3:X20" si="0">I3-J3-K3-L3-M3-N3</f>
        <v>0</v>
      </c>
    </row>
    <row r="4" s="1" customFormat="1" ht="42" customHeight="1" spans="1:24">
      <c r="A4" s="25" t="s">
        <v>136</v>
      </c>
      <c r="B4" s="83" t="s">
        <v>132</v>
      </c>
      <c r="C4" s="84" t="s">
        <v>137</v>
      </c>
      <c r="D4" s="84">
        <v>1</v>
      </c>
      <c r="E4" s="28" t="s">
        <v>31</v>
      </c>
      <c r="F4" s="28" t="s">
        <v>39</v>
      </c>
      <c r="G4" s="85">
        <v>28</v>
      </c>
      <c r="H4" s="85">
        <v>79.8</v>
      </c>
      <c r="I4" s="85">
        <v>2.9</v>
      </c>
      <c r="J4" s="85">
        <v>0.3</v>
      </c>
      <c r="K4" s="85">
        <v>0</v>
      </c>
      <c r="L4" s="85">
        <v>2.6</v>
      </c>
      <c r="M4" s="85">
        <v>0</v>
      </c>
      <c r="N4" s="85">
        <v>0</v>
      </c>
      <c r="O4" s="85">
        <v>52.6</v>
      </c>
      <c r="P4" s="85">
        <v>11.7</v>
      </c>
      <c r="Q4" s="85">
        <v>0</v>
      </c>
      <c r="R4" s="85">
        <v>1.9</v>
      </c>
      <c r="S4" s="85">
        <v>0</v>
      </c>
      <c r="T4" s="85">
        <v>20.6</v>
      </c>
      <c r="U4" s="85">
        <v>23.8</v>
      </c>
      <c r="V4" s="85">
        <v>80</v>
      </c>
      <c r="W4" s="85">
        <v>0</v>
      </c>
      <c r="X4" s="87">
        <f t="shared" si="0"/>
        <v>0</v>
      </c>
    </row>
    <row r="5" s="1" customFormat="1" ht="42" customHeight="1" spans="1:24">
      <c r="A5" s="25" t="s">
        <v>138</v>
      </c>
      <c r="B5" s="83" t="s">
        <v>139</v>
      </c>
      <c r="C5" s="84" t="s">
        <v>135</v>
      </c>
      <c r="D5" s="84">
        <v>1</v>
      </c>
      <c r="E5" s="28" t="s">
        <v>31</v>
      </c>
      <c r="F5" s="28" t="s">
        <v>39</v>
      </c>
      <c r="G5" s="85">
        <v>28.1</v>
      </c>
      <c r="H5" s="85">
        <v>79.2</v>
      </c>
      <c r="I5" s="85">
        <v>1.5</v>
      </c>
      <c r="J5" s="85">
        <v>0.2</v>
      </c>
      <c r="K5" s="85">
        <v>0</v>
      </c>
      <c r="L5" s="85">
        <v>1.3</v>
      </c>
      <c r="M5" s="85">
        <v>0</v>
      </c>
      <c r="N5" s="85">
        <v>0</v>
      </c>
      <c r="O5" s="85">
        <v>60.9</v>
      </c>
      <c r="P5" s="85">
        <v>10.2</v>
      </c>
      <c r="Q5" s="85">
        <v>0</v>
      </c>
      <c r="R5" s="85">
        <v>0.6</v>
      </c>
      <c r="S5" s="85">
        <v>0</v>
      </c>
      <c r="T5" s="85">
        <v>17.3</v>
      </c>
      <c r="U5" s="85">
        <v>4</v>
      </c>
      <c r="V5" s="85">
        <v>79</v>
      </c>
      <c r="W5" s="85">
        <v>0</v>
      </c>
      <c r="X5" s="87">
        <f t="shared" si="0"/>
        <v>0</v>
      </c>
    </row>
    <row r="6" s="1" customFormat="1" ht="42" customHeight="1" spans="1:24">
      <c r="A6" s="25" t="s">
        <v>140</v>
      </c>
      <c r="B6" s="83" t="s">
        <v>139</v>
      </c>
      <c r="C6" s="84" t="s">
        <v>133</v>
      </c>
      <c r="D6" s="84">
        <v>1</v>
      </c>
      <c r="E6" s="28" t="s">
        <v>31</v>
      </c>
      <c r="F6" s="28" t="s">
        <v>39</v>
      </c>
      <c r="G6" s="85">
        <v>22</v>
      </c>
      <c r="H6" s="85">
        <v>77.8</v>
      </c>
      <c r="I6" s="85">
        <v>1.2</v>
      </c>
      <c r="J6" s="85">
        <v>0.5</v>
      </c>
      <c r="K6" s="85">
        <v>0</v>
      </c>
      <c r="L6" s="85">
        <v>0.7</v>
      </c>
      <c r="M6" s="85">
        <v>0</v>
      </c>
      <c r="N6" s="85">
        <v>0</v>
      </c>
      <c r="O6" s="85">
        <v>44.9</v>
      </c>
      <c r="P6" s="85">
        <v>8.9</v>
      </c>
      <c r="Q6" s="85">
        <v>0</v>
      </c>
      <c r="R6" s="85">
        <v>0.1</v>
      </c>
      <c r="S6" s="85">
        <v>0</v>
      </c>
      <c r="T6" s="85">
        <v>16.6</v>
      </c>
      <c r="U6" s="85">
        <v>7</v>
      </c>
      <c r="V6" s="85">
        <v>83</v>
      </c>
      <c r="W6" s="85">
        <v>0</v>
      </c>
      <c r="X6" s="87">
        <f t="shared" si="0"/>
        <v>0</v>
      </c>
    </row>
    <row r="7" s="1" customFormat="1" ht="42" customHeight="1" spans="1:24">
      <c r="A7" s="25" t="s">
        <v>141</v>
      </c>
      <c r="B7" s="83" t="s">
        <v>139</v>
      </c>
      <c r="C7" s="84" t="s">
        <v>142</v>
      </c>
      <c r="D7" s="84">
        <v>0.5</v>
      </c>
      <c r="E7" s="28" t="s">
        <v>31</v>
      </c>
      <c r="F7" s="28" t="s">
        <v>39</v>
      </c>
      <c r="G7" s="85">
        <v>21.6</v>
      </c>
      <c r="H7" s="85">
        <v>76.2</v>
      </c>
      <c r="I7" s="85">
        <v>3.3</v>
      </c>
      <c r="J7" s="85">
        <v>0.5</v>
      </c>
      <c r="K7" s="85">
        <v>0</v>
      </c>
      <c r="L7" s="85">
        <v>2.4</v>
      </c>
      <c r="M7" s="85">
        <v>0.3</v>
      </c>
      <c r="N7" s="85">
        <v>0</v>
      </c>
      <c r="O7" s="85">
        <v>61.5</v>
      </c>
      <c r="P7" s="85">
        <v>12.5</v>
      </c>
      <c r="Q7" s="85">
        <v>0</v>
      </c>
      <c r="R7" s="85">
        <v>0.2</v>
      </c>
      <c r="S7" s="85">
        <v>0</v>
      </c>
      <c r="T7" s="85">
        <v>15.8</v>
      </c>
      <c r="U7" s="85">
        <v>4</v>
      </c>
      <c r="V7" s="85">
        <v>79</v>
      </c>
      <c r="W7" s="85">
        <v>0</v>
      </c>
      <c r="X7" s="87">
        <f t="shared" si="0"/>
        <v>0.0999999999999999</v>
      </c>
    </row>
    <row r="8" s="1" customFormat="1" ht="42" customHeight="1" spans="1:24">
      <c r="A8" s="25" t="s">
        <v>143</v>
      </c>
      <c r="B8" s="83" t="s">
        <v>139</v>
      </c>
      <c r="C8" s="84" t="s">
        <v>144</v>
      </c>
      <c r="D8" s="84">
        <v>0.4</v>
      </c>
      <c r="E8" s="28" t="s">
        <v>31</v>
      </c>
      <c r="F8" s="28" t="s">
        <v>32</v>
      </c>
      <c r="G8" s="85">
        <v>28.3</v>
      </c>
      <c r="H8" s="85">
        <v>79.6</v>
      </c>
      <c r="I8" s="85">
        <v>3.6</v>
      </c>
      <c r="J8" s="85">
        <v>0.1</v>
      </c>
      <c r="K8" s="85">
        <v>0</v>
      </c>
      <c r="L8" s="85">
        <v>3</v>
      </c>
      <c r="M8" s="85">
        <v>0.4</v>
      </c>
      <c r="N8" s="85">
        <v>0</v>
      </c>
      <c r="O8" s="85">
        <v>63.7</v>
      </c>
      <c r="P8" s="85">
        <v>12.1</v>
      </c>
      <c r="Q8" s="85">
        <v>0</v>
      </c>
      <c r="R8" s="85">
        <v>0.1</v>
      </c>
      <c r="S8" s="85">
        <v>0</v>
      </c>
      <c r="T8" s="85">
        <v>21.1</v>
      </c>
      <c r="U8" s="85">
        <v>88</v>
      </c>
      <c r="V8" s="85">
        <v>76</v>
      </c>
      <c r="W8" s="85">
        <v>0</v>
      </c>
      <c r="X8" s="87">
        <f t="shared" si="0"/>
        <v>0.1</v>
      </c>
    </row>
    <row r="9" s="1" customFormat="1" ht="42" customHeight="1" spans="1:24">
      <c r="A9" s="25" t="s">
        <v>145</v>
      </c>
      <c r="B9" s="83" t="s">
        <v>146</v>
      </c>
      <c r="C9" s="84" t="s">
        <v>133</v>
      </c>
      <c r="D9" s="84">
        <v>0.5</v>
      </c>
      <c r="E9" s="28" t="s">
        <v>31</v>
      </c>
      <c r="F9" s="28" t="s">
        <v>39</v>
      </c>
      <c r="G9" s="85">
        <v>23.2</v>
      </c>
      <c r="H9" s="85">
        <v>79.5</v>
      </c>
      <c r="I9" s="85">
        <v>2.3</v>
      </c>
      <c r="J9" s="85">
        <v>0.1</v>
      </c>
      <c r="K9" s="85">
        <v>0</v>
      </c>
      <c r="L9" s="85">
        <v>2.2</v>
      </c>
      <c r="M9" s="85">
        <v>0</v>
      </c>
      <c r="N9" s="85">
        <v>0</v>
      </c>
      <c r="O9" s="85">
        <v>38.5</v>
      </c>
      <c r="P9" s="85">
        <v>10.8</v>
      </c>
      <c r="Q9" s="85">
        <v>0</v>
      </c>
      <c r="R9" s="85">
        <v>0.4</v>
      </c>
      <c r="S9" s="85">
        <v>0</v>
      </c>
      <c r="T9" s="85">
        <v>20.8</v>
      </c>
      <c r="U9" s="85">
        <v>13.9</v>
      </c>
      <c r="V9" s="85">
        <v>83</v>
      </c>
      <c r="W9" s="85">
        <v>0</v>
      </c>
      <c r="X9" s="87">
        <f t="shared" si="0"/>
        <v>-4.44089209850063e-16</v>
      </c>
    </row>
    <row r="10" s="1" customFormat="1" ht="42" customHeight="1" spans="1:24">
      <c r="A10" s="25" t="s">
        <v>147</v>
      </c>
      <c r="B10" s="83" t="s">
        <v>146</v>
      </c>
      <c r="C10" s="84" t="s">
        <v>148</v>
      </c>
      <c r="D10" s="84">
        <v>1</v>
      </c>
      <c r="E10" s="28" t="s">
        <v>31</v>
      </c>
      <c r="F10" s="28" t="s">
        <v>39</v>
      </c>
      <c r="G10" s="85">
        <v>21.8</v>
      </c>
      <c r="H10" s="85">
        <v>76.6</v>
      </c>
      <c r="I10" s="85">
        <v>5</v>
      </c>
      <c r="J10" s="85">
        <v>0.3</v>
      </c>
      <c r="K10" s="85">
        <v>0</v>
      </c>
      <c r="L10" s="85">
        <v>4.6</v>
      </c>
      <c r="M10" s="85">
        <v>0</v>
      </c>
      <c r="N10" s="85">
        <v>0</v>
      </c>
      <c r="O10" s="85">
        <v>37.9</v>
      </c>
      <c r="P10" s="85">
        <v>8.3</v>
      </c>
      <c r="Q10" s="85">
        <v>0</v>
      </c>
      <c r="R10" s="85">
        <v>0.5</v>
      </c>
      <c r="S10" s="85">
        <v>0</v>
      </c>
      <c r="T10" s="85">
        <v>20.9</v>
      </c>
      <c r="U10" s="85">
        <v>14</v>
      </c>
      <c r="V10" s="85">
        <v>82</v>
      </c>
      <c r="W10" s="85">
        <v>0</v>
      </c>
      <c r="X10" s="87">
        <f t="shared" si="0"/>
        <v>0.100000000000001</v>
      </c>
    </row>
    <row r="11" s="1" customFormat="1" ht="42" customHeight="1" spans="1:24">
      <c r="A11" s="25" t="s">
        <v>149</v>
      </c>
      <c r="B11" s="83" t="s">
        <v>150</v>
      </c>
      <c r="C11" s="84" t="s">
        <v>137</v>
      </c>
      <c r="D11" s="84">
        <v>0.8</v>
      </c>
      <c r="E11" s="28" t="s">
        <v>31</v>
      </c>
      <c r="F11" s="28" t="s">
        <v>39</v>
      </c>
      <c r="G11" s="85">
        <v>26.6</v>
      </c>
      <c r="H11" s="85">
        <v>79.8</v>
      </c>
      <c r="I11" s="85">
        <v>2.8</v>
      </c>
      <c r="J11" s="85">
        <v>0.1</v>
      </c>
      <c r="K11" s="85">
        <v>0</v>
      </c>
      <c r="L11" s="85">
        <v>2.7</v>
      </c>
      <c r="M11" s="85">
        <v>0</v>
      </c>
      <c r="N11" s="85">
        <v>0</v>
      </c>
      <c r="O11" s="85">
        <v>52.7</v>
      </c>
      <c r="P11" s="85">
        <v>11.6</v>
      </c>
      <c r="Q11" s="85">
        <v>0</v>
      </c>
      <c r="R11" s="85">
        <v>1.9</v>
      </c>
      <c r="S11" s="85">
        <v>0</v>
      </c>
      <c r="T11" s="85">
        <v>20.7</v>
      </c>
      <c r="U11" s="85">
        <v>27</v>
      </c>
      <c r="V11" s="85">
        <v>80</v>
      </c>
      <c r="W11" s="85">
        <v>0</v>
      </c>
      <c r="X11" s="87">
        <f t="shared" si="0"/>
        <v>-4.44089209850063e-16</v>
      </c>
    </row>
    <row r="12" s="1" customFormat="1" ht="42" customHeight="1" spans="1:24">
      <c r="A12" s="25" t="s">
        <v>151</v>
      </c>
      <c r="B12" s="83" t="s">
        <v>152</v>
      </c>
      <c r="C12" s="84" t="s">
        <v>135</v>
      </c>
      <c r="D12" s="84">
        <v>2</v>
      </c>
      <c r="E12" s="28" t="s">
        <v>31</v>
      </c>
      <c r="F12" s="28" t="s">
        <v>39</v>
      </c>
      <c r="G12" s="85">
        <v>27.8</v>
      </c>
      <c r="H12" s="85">
        <v>79.4</v>
      </c>
      <c r="I12" s="85">
        <v>1.7</v>
      </c>
      <c r="J12" s="85">
        <v>0.4</v>
      </c>
      <c r="K12" s="85">
        <v>0</v>
      </c>
      <c r="L12" s="85">
        <v>1.3</v>
      </c>
      <c r="M12" s="85">
        <v>0</v>
      </c>
      <c r="N12" s="85">
        <v>0</v>
      </c>
      <c r="O12" s="85">
        <v>65.6</v>
      </c>
      <c r="P12" s="85">
        <v>10.3</v>
      </c>
      <c r="Q12" s="85">
        <v>0</v>
      </c>
      <c r="R12" s="85">
        <v>1.7</v>
      </c>
      <c r="S12" s="85">
        <v>0</v>
      </c>
      <c r="T12" s="85">
        <v>17.2</v>
      </c>
      <c r="U12" s="85">
        <v>1</v>
      </c>
      <c r="V12" s="85">
        <v>83</v>
      </c>
      <c r="W12" s="85">
        <v>0</v>
      </c>
      <c r="X12" s="87">
        <f t="shared" si="0"/>
        <v>-2.22044604925031e-16</v>
      </c>
    </row>
    <row r="13" s="1" customFormat="1" ht="42" customHeight="1" spans="1:24">
      <c r="A13" s="25" t="s">
        <v>153</v>
      </c>
      <c r="B13" s="83" t="s">
        <v>152</v>
      </c>
      <c r="C13" s="84" t="s">
        <v>133</v>
      </c>
      <c r="D13" s="84">
        <v>1.5</v>
      </c>
      <c r="E13" s="28" t="s">
        <v>31</v>
      </c>
      <c r="F13" s="28" t="s">
        <v>39</v>
      </c>
      <c r="G13" s="85">
        <v>20.9</v>
      </c>
      <c r="H13" s="85">
        <v>78</v>
      </c>
      <c r="I13" s="85">
        <v>1.7</v>
      </c>
      <c r="J13" s="85">
        <v>0.7</v>
      </c>
      <c r="K13" s="85">
        <v>0</v>
      </c>
      <c r="L13" s="85">
        <v>1</v>
      </c>
      <c r="M13" s="85">
        <v>0</v>
      </c>
      <c r="N13" s="85">
        <v>0</v>
      </c>
      <c r="O13" s="85">
        <v>43.6</v>
      </c>
      <c r="P13" s="85">
        <v>8.9</v>
      </c>
      <c r="Q13" s="85">
        <v>0</v>
      </c>
      <c r="R13" s="85">
        <v>0.1</v>
      </c>
      <c r="S13" s="85">
        <v>0</v>
      </c>
      <c r="T13" s="85">
        <v>18</v>
      </c>
      <c r="U13" s="85">
        <v>4</v>
      </c>
      <c r="V13" s="85">
        <v>86</v>
      </c>
      <c r="W13" s="85">
        <v>0</v>
      </c>
      <c r="X13" s="87">
        <f t="shared" si="0"/>
        <v>0</v>
      </c>
    </row>
    <row r="14" s="1" customFormat="1" ht="42" customHeight="1" spans="1:24">
      <c r="A14" s="25" t="s">
        <v>154</v>
      </c>
      <c r="B14" s="83" t="s">
        <v>155</v>
      </c>
      <c r="C14" s="84" t="s">
        <v>135</v>
      </c>
      <c r="D14" s="84">
        <v>1</v>
      </c>
      <c r="E14" s="28" t="s">
        <v>31</v>
      </c>
      <c r="F14" s="28" t="s">
        <v>39</v>
      </c>
      <c r="G14" s="85">
        <v>27.8</v>
      </c>
      <c r="H14" s="85">
        <v>78.6</v>
      </c>
      <c r="I14" s="85">
        <v>2.3</v>
      </c>
      <c r="J14" s="85">
        <v>0.7</v>
      </c>
      <c r="K14" s="85">
        <v>0</v>
      </c>
      <c r="L14" s="85">
        <v>1.6</v>
      </c>
      <c r="M14" s="85">
        <v>0</v>
      </c>
      <c r="N14" s="85">
        <v>0</v>
      </c>
      <c r="O14" s="85">
        <v>59.3</v>
      </c>
      <c r="P14" s="85">
        <v>10.3</v>
      </c>
      <c r="Q14" s="85">
        <v>0</v>
      </c>
      <c r="R14" s="85">
        <v>0.7</v>
      </c>
      <c r="S14" s="85">
        <v>0</v>
      </c>
      <c r="T14" s="85">
        <v>18</v>
      </c>
      <c r="U14" s="85">
        <v>2</v>
      </c>
      <c r="V14" s="85">
        <v>83</v>
      </c>
      <c r="W14" s="85">
        <v>0</v>
      </c>
      <c r="X14" s="87">
        <f t="shared" si="0"/>
        <v>-2.22044604925031e-16</v>
      </c>
    </row>
    <row r="15" s="1" customFormat="1" ht="42" customHeight="1" spans="1:24">
      <c r="A15" s="25" t="s">
        <v>156</v>
      </c>
      <c r="B15" s="83" t="s">
        <v>157</v>
      </c>
      <c r="C15" s="84" t="s">
        <v>158</v>
      </c>
      <c r="D15" s="84">
        <v>1.2</v>
      </c>
      <c r="E15" s="28" t="s">
        <v>31</v>
      </c>
      <c r="F15" s="28" t="s">
        <v>39</v>
      </c>
      <c r="G15" s="85">
        <v>27.5</v>
      </c>
      <c r="H15" s="85">
        <v>77.1</v>
      </c>
      <c r="I15" s="85">
        <v>4</v>
      </c>
      <c r="J15" s="85">
        <v>0.2</v>
      </c>
      <c r="K15" s="85">
        <v>0</v>
      </c>
      <c r="L15" s="85">
        <v>3</v>
      </c>
      <c r="M15" s="85">
        <v>0.4</v>
      </c>
      <c r="N15" s="85">
        <v>0.4</v>
      </c>
      <c r="O15" s="85">
        <v>46</v>
      </c>
      <c r="P15" s="85">
        <v>10.5</v>
      </c>
      <c r="Q15" s="85">
        <v>0</v>
      </c>
      <c r="R15" s="85">
        <v>0.3</v>
      </c>
      <c r="S15" s="85">
        <v>0</v>
      </c>
      <c r="T15" s="85">
        <v>20.7</v>
      </c>
      <c r="U15" s="85">
        <v>5</v>
      </c>
      <c r="V15" s="85">
        <v>83</v>
      </c>
      <c r="W15" s="85">
        <v>0</v>
      </c>
      <c r="X15" s="87">
        <f t="shared" si="0"/>
        <v>0</v>
      </c>
    </row>
    <row r="16" s="1" customFormat="1" ht="42" customHeight="1" spans="1:24">
      <c r="A16" s="25" t="s">
        <v>159</v>
      </c>
      <c r="B16" s="83" t="s">
        <v>157</v>
      </c>
      <c r="C16" s="84" t="s">
        <v>135</v>
      </c>
      <c r="D16" s="84">
        <v>0.6</v>
      </c>
      <c r="E16" s="28" t="s">
        <v>31</v>
      </c>
      <c r="F16" s="28" t="s">
        <v>39</v>
      </c>
      <c r="G16" s="85">
        <v>28.6</v>
      </c>
      <c r="H16" s="85">
        <v>77</v>
      </c>
      <c r="I16" s="85">
        <v>5</v>
      </c>
      <c r="J16" s="85">
        <v>0.6</v>
      </c>
      <c r="K16" s="85">
        <v>0</v>
      </c>
      <c r="L16" s="85">
        <v>4.4</v>
      </c>
      <c r="M16" s="85">
        <v>0</v>
      </c>
      <c r="N16" s="85">
        <v>0</v>
      </c>
      <c r="O16" s="85">
        <v>59.2</v>
      </c>
      <c r="P16" s="85">
        <v>12.2</v>
      </c>
      <c r="Q16" s="85">
        <v>0</v>
      </c>
      <c r="R16" s="85">
        <v>0.8</v>
      </c>
      <c r="S16" s="85">
        <v>0</v>
      </c>
      <c r="T16" s="85">
        <v>18.1</v>
      </c>
      <c r="U16" s="85">
        <v>2</v>
      </c>
      <c r="V16" s="85">
        <v>85</v>
      </c>
      <c r="W16" s="85">
        <v>0</v>
      </c>
      <c r="X16" s="87">
        <f t="shared" si="0"/>
        <v>0</v>
      </c>
    </row>
    <row r="17" s="1" customFormat="1" ht="42" customHeight="1" spans="1:24">
      <c r="A17" s="25" t="s">
        <v>160</v>
      </c>
      <c r="B17" s="83" t="s">
        <v>161</v>
      </c>
      <c r="C17" s="84" t="s">
        <v>133</v>
      </c>
      <c r="D17" s="84">
        <v>1.5</v>
      </c>
      <c r="E17" s="28" t="s">
        <v>31</v>
      </c>
      <c r="F17" s="28" t="s">
        <v>39</v>
      </c>
      <c r="G17" s="85">
        <v>22.8</v>
      </c>
      <c r="H17" s="85">
        <v>78.2</v>
      </c>
      <c r="I17" s="85">
        <v>2.1</v>
      </c>
      <c r="J17" s="85">
        <v>0.9</v>
      </c>
      <c r="K17" s="85">
        <v>0</v>
      </c>
      <c r="L17" s="85">
        <v>1.2</v>
      </c>
      <c r="M17" s="85">
        <v>0</v>
      </c>
      <c r="N17" s="85">
        <v>0</v>
      </c>
      <c r="O17" s="85">
        <v>46.9</v>
      </c>
      <c r="P17" s="85">
        <v>9</v>
      </c>
      <c r="Q17" s="85">
        <v>0</v>
      </c>
      <c r="R17" s="85">
        <v>0.1</v>
      </c>
      <c r="S17" s="85">
        <v>0</v>
      </c>
      <c r="T17" s="85">
        <v>17.3</v>
      </c>
      <c r="U17" s="85">
        <v>4</v>
      </c>
      <c r="V17" s="85">
        <v>82</v>
      </c>
      <c r="W17" s="85">
        <v>0</v>
      </c>
      <c r="X17" s="87">
        <f t="shared" si="0"/>
        <v>2.22044604925031e-16</v>
      </c>
    </row>
    <row r="18" s="1" customFormat="1" ht="42" customHeight="1" spans="1:24">
      <c r="A18" s="25" t="s">
        <v>162</v>
      </c>
      <c r="B18" s="83" t="s">
        <v>163</v>
      </c>
      <c r="C18" s="84" t="s">
        <v>137</v>
      </c>
      <c r="D18" s="84">
        <v>1</v>
      </c>
      <c r="E18" s="28" t="s">
        <v>31</v>
      </c>
      <c r="F18" s="28" t="s">
        <v>39</v>
      </c>
      <c r="G18" s="85">
        <v>23.4</v>
      </c>
      <c r="H18" s="85">
        <v>78.9</v>
      </c>
      <c r="I18" s="85">
        <v>2.3</v>
      </c>
      <c r="J18" s="85">
        <v>0</v>
      </c>
      <c r="K18" s="85">
        <v>0</v>
      </c>
      <c r="L18" s="85">
        <v>2.1</v>
      </c>
      <c r="M18" s="85">
        <v>0.2</v>
      </c>
      <c r="N18" s="85">
        <v>0</v>
      </c>
      <c r="O18" s="85">
        <v>56.9</v>
      </c>
      <c r="P18" s="85">
        <v>12</v>
      </c>
      <c r="Q18" s="85">
        <v>0</v>
      </c>
      <c r="R18" s="85">
        <v>1.2</v>
      </c>
      <c r="S18" s="85">
        <v>0</v>
      </c>
      <c r="T18" s="85">
        <v>22</v>
      </c>
      <c r="U18" s="85">
        <v>21</v>
      </c>
      <c r="V18" s="85">
        <v>81</v>
      </c>
      <c r="W18" s="85">
        <v>4</v>
      </c>
      <c r="X18" s="87">
        <f t="shared" si="0"/>
        <v>-2.77555756156289e-16</v>
      </c>
    </row>
    <row r="19" s="1" customFormat="1" ht="42" customHeight="1" spans="1:24">
      <c r="A19" s="25" t="s">
        <v>164</v>
      </c>
      <c r="B19" s="83" t="s">
        <v>165</v>
      </c>
      <c r="C19" s="84" t="s">
        <v>166</v>
      </c>
      <c r="D19" s="84">
        <v>1.5</v>
      </c>
      <c r="E19" s="28" t="s">
        <v>31</v>
      </c>
      <c r="F19" s="28" t="s">
        <v>32</v>
      </c>
      <c r="G19" s="85">
        <v>23.1</v>
      </c>
      <c r="H19" s="85">
        <v>77.7</v>
      </c>
      <c r="I19" s="85">
        <v>1.7</v>
      </c>
      <c r="J19" s="85">
        <v>1.1</v>
      </c>
      <c r="K19" s="85">
        <v>0</v>
      </c>
      <c r="L19" s="85">
        <v>0.6</v>
      </c>
      <c r="M19" s="85">
        <v>0</v>
      </c>
      <c r="N19" s="85">
        <v>0</v>
      </c>
      <c r="O19" s="85">
        <v>36.5</v>
      </c>
      <c r="P19" s="85">
        <v>8.6</v>
      </c>
      <c r="Q19" s="85">
        <v>0</v>
      </c>
      <c r="R19" s="85">
        <v>0.1</v>
      </c>
      <c r="S19" s="85">
        <v>0</v>
      </c>
      <c r="T19" s="85">
        <v>25</v>
      </c>
      <c r="U19" s="85">
        <v>84</v>
      </c>
      <c r="V19" s="85">
        <v>80</v>
      </c>
      <c r="W19" s="85">
        <v>0</v>
      </c>
      <c r="X19" s="87">
        <f t="shared" si="0"/>
        <v>-1.11022302462516e-16</v>
      </c>
    </row>
    <row r="20" s="1" customFormat="1" ht="42" customHeight="1" spans="1:24">
      <c r="A20" s="25" t="s">
        <v>167</v>
      </c>
      <c r="B20" s="83" t="s">
        <v>168</v>
      </c>
      <c r="C20" s="84" t="s">
        <v>142</v>
      </c>
      <c r="D20" s="84">
        <v>1.2</v>
      </c>
      <c r="E20" s="28" t="s">
        <v>31</v>
      </c>
      <c r="F20" s="28" t="s">
        <v>32</v>
      </c>
      <c r="G20" s="85">
        <v>25.6</v>
      </c>
      <c r="H20" s="85">
        <v>79.5</v>
      </c>
      <c r="I20" s="85">
        <v>1.6</v>
      </c>
      <c r="J20" s="85">
        <v>0.8</v>
      </c>
      <c r="K20" s="85">
        <v>0</v>
      </c>
      <c r="L20" s="85">
        <v>0.8</v>
      </c>
      <c r="M20" s="85">
        <v>0</v>
      </c>
      <c r="N20" s="85">
        <v>0</v>
      </c>
      <c r="O20" s="85">
        <v>41.6</v>
      </c>
      <c r="P20" s="85">
        <v>7.8</v>
      </c>
      <c r="Q20" s="85">
        <v>0</v>
      </c>
      <c r="R20" s="85">
        <v>0.7</v>
      </c>
      <c r="S20" s="85">
        <v>0</v>
      </c>
      <c r="T20" s="85">
        <v>24</v>
      </c>
      <c r="U20" s="85">
        <v>74.3</v>
      </c>
      <c r="V20" s="85">
        <v>80</v>
      </c>
      <c r="W20" s="85">
        <v>0</v>
      </c>
      <c r="X20" s="87">
        <f t="shared" si="0"/>
        <v>0</v>
      </c>
    </row>
    <row r="21" s="1" customFormat="1" ht="42" customHeight="1" spans="1:24">
      <c r="A21" s="25" t="s">
        <v>169</v>
      </c>
      <c r="B21" s="83" t="s">
        <v>170</v>
      </c>
      <c r="C21" s="84" t="s">
        <v>137</v>
      </c>
      <c r="D21" s="84">
        <v>1.5</v>
      </c>
      <c r="E21" s="28" t="s">
        <v>31</v>
      </c>
      <c r="F21" s="28" t="s">
        <v>39</v>
      </c>
      <c r="G21" s="85">
        <v>28</v>
      </c>
      <c r="H21" s="85">
        <v>80</v>
      </c>
      <c r="I21" s="85">
        <v>4.1</v>
      </c>
      <c r="J21" s="85">
        <v>0.6</v>
      </c>
      <c r="K21" s="85">
        <v>0</v>
      </c>
      <c r="L21" s="85">
        <v>3.4</v>
      </c>
      <c r="M21" s="85">
        <v>0</v>
      </c>
      <c r="N21" s="85">
        <v>0</v>
      </c>
      <c r="O21" s="85">
        <v>54.4</v>
      </c>
      <c r="P21" s="85">
        <v>11.9</v>
      </c>
      <c r="Q21" s="85">
        <v>0</v>
      </c>
      <c r="R21" s="85">
        <v>2</v>
      </c>
      <c r="S21" s="85">
        <v>0</v>
      </c>
      <c r="T21" s="85">
        <v>19.9</v>
      </c>
      <c r="U21" s="85">
        <v>28</v>
      </c>
      <c r="V21" s="85">
        <v>84</v>
      </c>
      <c r="W21" s="85">
        <v>0</v>
      </c>
      <c r="X21" s="87">
        <f t="shared" ref="X21:X84" si="1">I21-J21-K21-L21-M21-N21</f>
        <v>0.0999999999999996</v>
      </c>
    </row>
    <row r="22" s="1" customFormat="1" ht="41.1" customHeight="1" spans="1:24">
      <c r="A22" s="25" t="s">
        <v>171</v>
      </c>
      <c r="B22" s="83" t="s">
        <v>172</v>
      </c>
      <c r="C22" s="84" t="s">
        <v>144</v>
      </c>
      <c r="D22" s="84">
        <v>1</v>
      </c>
      <c r="E22" s="28" t="s">
        <v>31</v>
      </c>
      <c r="F22" s="28" t="s">
        <v>32</v>
      </c>
      <c r="G22" s="85">
        <v>24.9</v>
      </c>
      <c r="H22" s="85">
        <v>76.1</v>
      </c>
      <c r="I22" s="85">
        <v>6.1</v>
      </c>
      <c r="J22" s="85">
        <v>0.8</v>
      </c>
      <c r="K22" s="85">
        <v>0</v>
      </c>
      <c r="L22" s="85">
        <v>5.3</v>
      </c>
      <c r="M22" s="85">
        <v>0</v>
      </c>
      <c r="N22" s="85">
        <v>0</v>
      </c>
      <c r="O22" s="85">
        <v>47.3</v>
      </c>
      <c r="P22" s="85">
        <v>9</v>
      </c>
      <c r="Q22" s="85">
        <v>0</v>
      </c>
      <c r="R22" s="85">
        <v>0.2</v>
      </c>
      <c r="S22" s="85">
        <v>0</v>
      </c>
      <c r="T22" s="85">
        <v>22.1</v>
      </c>
      <c r="U22" s="85">
        <v>88</v>
      </c>
      <c r="V22" s="85">
        <v>76</v>
      </c>
      <c r="W22" s="85">
        <v>0</v>
      </c>
      <c r="X22" s="87">
        <f t="shared" si="1"/>
        <v>0</v>
      </c>
    </row>
    <row r="23" s="1" customFormat="1" ht="41.1" customHeight="1" spans="1:24">
      <c r="A23" s="25" t="s">
        <v>173</v>
      </c>
      <c r="B23" s="83" t="s">
        <v>174</v>
      </c>
      <c r="C23" s="84" t="s">
        <v>158</v>
      </c>
      <c r="D23" s="84">
        <v>1.25</v>
      </c>
      <c r="E23" s="28" t="s">
        <v>31</v>
      </c>
      <c r="F23" s="28" t="s">
        <v>39</v>
      </c>
      <c r="G23" s="85">
        <v>26.7</v>
      </c>
      <c r="H23" s="85">
        <v>76.3</v>
      </c>
      <c r="I23" s="85">
        <v>8</v>
      </c>
      <c r="J23" s="85">
        <v>0</v>
      </c>
      <c r="K23" s="85">
        <v>0</v>
      </c>
      <c r="L23" s="85">
        <v>7.2</v>
      </c>
      <c r="M23" s="85">
        <v>0.7</v>
      </c>
      <c r="N23" s="85">
        <v>0</v>
      </c>
      <c r="O23" s="85">
        <v>41.7</v>
      </c>
      <c r="P23" s="85">
        <v>10.6</v>
      </c>
      <c r="Q23" s="85">
        <v>0</v>
      </c>
      <c r="R23" s="85">
        <v>0.6</v>
      </c>
      <c r="S23" s="85">
        <v>0</v>
      </c>
      <c r="T23" s="85">
        <v>20</v>
      </c>
      <c r="U23" s="85">
        <v>10</v>
      </c>
      <c r="V23" s="85">
        <v>79</v>
      </c>
      <c r="W23" s="85">
        <v>0</v>
      </c>
      <c r="X23" s="87">
        <f t="shared" si="1"/>
        <v>0.0999999999999999</v>
      </c>
    </row>
    <row r="24" s="1" customFormat="1" ht="41.1" customHeight="1" spans="1:24">
      <c r="A24" s="25" t="s">
        <v>175</v>
      </c>
      <c r="B24" s="83" t="s">
        <v>176</v>
      </c>
      <c r="C24" s="84" t="s">
        <v>137</v>
      </c>
      <c r="D24" s="84">
        <v>1.5</v>
      </c>
      <c r="E24" s="28" t="s">
        <v>31</v>
      </c>
      <c r="F24" s="28" t="s">
        <v>39</v>
      </c>
      <c r="G24" s="85">
        <v>27.7</v>
      </c>
      <c r="H24" s="85">
        <v>79.2</v>
      </c>
      <c r="I24" s="85">
        <v>4.7</v>
      </c>
      <c r="J24" s="85">
        <v>0.5</v>
      </c>
      <c r="K24" s="85">
        <v>0</v>
      </c>
      <c r="L24" s="85">
        <v>4.2</v>
      </c>
      <c r="M24" s="85">
        <v>0</v>
      </c>
      <c r="N24" s="85">
        <v>0</v>
      </c>
      <c r="O24" s="85">
        <v>49.8</v>
      </c>
      <c r="P24" s="85">
        <v>12</v>
      </c>
      <c r="Q24" s="85">
        <v>0</v>
      </c>
      <c r="R24" s="85">
        <v>1.6</v>
      </c>
      <c r="S24" s="85">
        <v>0</v>
      </c>
      <c r="T24" s="85">
        <v>21</v>
      </c>
      <c r="U24" s="85">
        <v>30</v>
      </c>
      <c r="V24" s="85">
        <v>78</v>
      </c>
      <c r="W24" s="85">
        <v>0</v>
      </c>
      <c r="X24" s="87">
        <f t="shared" si="1"/>
        <v>0</v>
      </c>
    </row>
    <row r="25" s="1" customFormat="1" ht="41.1" customHeight="1" spans="1:24">
      <c r="A25" s="25" t="s">
        <v>177</v>
      </c>
      <c r="B25" s="83" t="s">
        <v>178</v>
      </c>
      <c r="C25" s="84" t="s">
        <v>158</v>
      </c>
      <c r="D25" s="84">
        <v>1.5</v>
      </c>
      <c r="E25" s="28" t="s">
        <v>31</v>
      </c>
      <c r="F25" s="28" t="s">
        <v>39</v>
      </c>
      <c r="G25" s="85">
        <v>27.6</v>
      </c>
      <c r="H25" s="85">
        <v>77.3</v>
      </c>
      <c r="I25" s="85">
        <v>5.5</v>
      </c>
      <c r="J25" s="85">
        <v>0</v>
      </c>
      <c r="K25" s="85">
        <v>0</v>
      </c>
      <c r="L25" s="85">
        <v>5.2</v>
      </c>
      <c r="M25" s="85">
        <v>0.3</v>
      </c>
      <c r="N25" s="85">
        <v>0</v>
      </c>
      <c r="O25" s="85">
        <v>40</v>
      </c>
      <c r="P25" s="85">
        <v>10.6</v>
      </c>
      <c r="Q25" s="85">
        <v>0</v>
      </c>
      <c r="R25" s="85">
        <v>0.8</v>
      </c>
      <c r="S25" s="85">
        <v>0</v>
      </c>
      <c r="T25" s="85">
        <v>19.4</v>
      </c>
      <c r="U25" s="85">
        <v>9.1</v>
      </c>
      <c r="V25" s="85">
        <v>81</v>
      </c>
      <c r="W25" s="85">
        <v>0</v>
      </c>
      <c r="X25" s="87">
        <f t="shared" si="1"/>
        <v>-1.66533453693773e-16</v>
      </c>
    </row>
    <row r="26" s="1" customFormat="1" ht="41.1" customHeight="1" spans="1:24">
      <c r="A26" s="25" t="s">
        <v>179</v>
      </c>
      <c r="B26" s="83" t="s">
        <v>180</v>
      </c>
      <c r="C26" s="84" t="s">
        <v>135</v>
      </c>
      <c r="D26" s="84">
        <v>1.2</v>
      </c>
      <c r="E26" s="28" t="s">
        <v>31</v>
      </c>
      <c r="F26" s="28" t="s">
        <v>39</v>
      </c>
      <c r="G26" s="85">
        <v>27.5</v>
      </c>
      <c r="H26" s="85">
        <v>79</v>
      </c>
      <c r="I26" s="85">
        <v>4.2</v>
      </c>
      <c r="J26" s="85">
        <v>0.6</v>
      </c>
      <c r="K26" s="85">
        <v>0</v>
      </c>
      <c r="L26" s="85">
        <v>3.6</v>
      </c>
      <c r="M26" s="85">
        <v>0</v>
      </c>
      <c r="N26" s="85">
        <v>0</v>
      </c>
      <c r="O26" s="85">
        <v>55.9</v>
      </c>
      <c r="P26" s="85">
        <v>11.3</v>
      </c>
      <c r="Q26" s="85">
        <v>0</v>
      </c>
      <c r="R26" s="85">
        <v>1.7</v>
      </c>
      <c r="S26" s="85">
        <v>0</v>
      </c>
      <c r="T26" s="85">
        <v>19.7</v>
      </c>
      <c r="U26" s="85">
        <v>26</v>
      </c>
      <c r="V26" s="85">
        <v>83</v>
      </c>
      <c r="W26" s="85">
        <v>0</v>
      </c>
      <c r="X26" s="87">
        <f t="shared" si="1"/>
        <v>0</v>
      </c>
    </row>
    <row r="27" s="1" customFormat="1" ht="41.1" customHeight="1" spans="1:24">
      <c r="A27" s="25" t="s">
        <v>36</v>
      </c>
      <c r="B27" s="83" t="s">
        <v>37</v>
      </c>
      <c r="C27" s="27" t="s">
        <v>38</v>
      </c>
      <c r="D27" s="27">
        <v>0.5</v>
      </c>
      <c r="E27" s="28" t="s">
        <v>31</v>
      </c>
      <c r="F27" s="28" t="s">
        <v>39</v>
      </c>
      <c r="G27" s="85">
        <v>26.8</v>
      </c>
      <c r="H27" s="85">
        <v>76.3</v>
      </c>
      <c r="I27" s="85">
        <v>6.3</v>
      </c>
      <c r="J27" s="85">
        <v>0.3</v>
      </c>
      <c r="K27" s="85">
        <v>0</v>
      </c>
      <c r="L27" s="85">
        <v>6</v>
      </c>
      <c r="M27" s="85">
        <v>0</v>
      </c>
      <c r="N27" s="85">
        <v>0</v>
      </c>
      <c r="O27" s="85">
        <v>61.8</v>
      </c>
      <c r="P27" s="85">
        <v>11</v>
      </c>
      <c r="Q27" s="85">
        <v>0</v>
      </c>
      <c r="R27" s="85">
        <v>0.4</v>
      </c>
      <c r="S27" s="85">
        <v>0</v>
      </c>
      <c r="T27" s="85">
        <v>19.5</v>
      </c>
      <c r="U27" s="85">
        <v>12</v>
      </c>
      <c r="V27" s="85">
        <v>86</v>
      </c>
      <c r="W27" s="85">
        <v>0</v>
      </c>
      <c r="X27" s="87">
        <f t="shared" si="1"/>
        <v>0</v>
      </c>
    </row>
    <row r="28" s="1" customFormat="1" ht="41.1" customHeight="1" spans="1:24">
      <c r="A28" s="25" t="s">
        <v>40</v>
      </c>
      <c r="B28" s="83" t="s">
        <v>37</v>
      </c>
      <c r="C28" s="27" t="s">
        <v>38</v>
      </c>
      <c r="D28" s="27">
        <v>0.7</v>
      </c>
      <c r="E28" s="28" t="s">
        <v>31</v>
      </c>
      <c r="F28" s="28" t="s">
        <v>39</v>
      </c>
      <c r="G28" s="85">
        <v>22.7</v>
      </c>
      <c r="H28" s="85">
        <v>76.1</v>
      </c>
      <c r="I28" s="85">
        <v>5.6</v>
      </c>
      <c r="J28" s="85">
        <v>0.1</v>
      </c>
      <c r="K28" s="85">
        <v>0</v>
      </c>
      <c r="L28" s="85">
        <v>5.5</v>
      </c>
      <c r="M28" s="85">
        <v>0</v>
      </c>
      <c r="N28" s="85">
        <v>0</v>
      </c>
      <c r="O28" s="85">
        <v>59.2</v>
      </c>
      <c r="P28" s="85">
        <v>11.5</v>
      </c>
      <c r="Q28" s="85">
        <v>0</v>
      </c>
      <c r="R28" s="85">
        <v>0.7</v>
      </c>
      <c r="S28" s="85">
        <v>0</v>
      </c>
      <c r="T28" s="85">
        <v>19.5</v>
      </c>
      <c r="U28" s="85">
        <v>13</v>
      </c>
      <c r="V28" s="85">
        <v>81</v>
      </c>
      <c r="W28" s="85">
        <v>0</v>
      </c>
      <c r="X28" s="87">
        <f t="shared" si="1"/>
        <v>0</v>
      </c>
    </row>
    <row r="29" s="1" customFormat="1" ht="41.1" customHeight="1" spans="1:24">
      <c r="A29" s="25" t="s">
        <v>41</v>
      </c>
      <c r="B29" s="83" t="s">
        <v>37</v>
      </c>
      <c r="C29" s="27" t="s">
        <v>38</v>
      </c>
      <c r="D29" s="27">
        <v>0.9</v>
      </c>
      <c r="E29" s="28" t="s">
        <v>31</v>
      </c>
      <c r="F29" s="28" t="s">
        <v>39</v>
      </c>
      <c r="G29" s="85">
        <v>28.4</v>
      </c>
      <c r="H29" s="85">
        <v>75.8</v>
      </c>
      <c r="I29" s="85">
        <v>6.1</v>
      </c>
      <c r="J29" s="85">
        <v>0.3</v>
      </c>
      <c r="K29" s="85">
        <v>0</v>
      </c>
      <c r="L29" s="85">
        <v>5.7</v>
      </c>
      <c r="M29" s="85">
        <v>0</v>
      </c>
      <c r="N29" s="85">
        <v>0</v>
      </c>
      <c r="O29" s="85">
        <v>61.9</v>
      </c>
      <c r="P29" s="85">
        <v>11</v>
      </c>
      <c r="Q29" s="85">
        <v>0</v>
      </c>
      <c r="R29" s="85">
        <v>0.1</v>
      </c>
      <c r="S29" s="85">
        <v>0</v>
      </c>
      <c r="T29" s="85">
        <v>20</v>
      </c>
      <c r="U29" s="85">
        <v>11.9</v>
      </c>
      <c r="V29" s="85">
        <v>82</v>
      </c>
      <c r="W29" s="85">
        <v>0</v>
      </c>
      <c r="X29" s="87">
        <f t="shared" si="1"/>
        <v>0.0999999999999996</v>
      </c>
    </row>
    <row r="30" s="1" customFormat="1" ht="41.1" customHeight="1" spans="1:24">
      <c r="A30" s="25" t="s">
        <v>42</v>
      </c>
      <c r="B30" s="83" t="s">
        <v>43</v>
      </c>
      <c r="C30" s="27" t="s">
        <v>44</v>
      </c>
      <c r="D30" s="27">
        <v>0.8</v>
      </c>
      <c r="E30" s="28" t="s">
        <v>31</v>
      </c>
      <c r="F30" s="28" t="s">
        <v>32</v>
      </c>
      <c r="G30" s="85">
        <v>20.9</v>
      </c>
      <c r="H30" s="85">
        <v>80</v>
      </c>
      <c r="I30" s="85">
        <v>1.7</v>
      </c>
      <c r="J30" s="85">
        <v>0</v>
      </c>
      <c r="K30" s="85">
        <v>0.1</v>
      </c>
      <c r="L30" s="85">
        <v>1.5</v>
      </c>
      <c r="M30" s="85">
        <v>0</v>
      </c>
      <c r="N30" s="85">
        <v>0</v>
      </c>
      <c r="O30" s="85">
        <v>32.3</v>
      </c>
      <c r="P30" s="85">
        <v>10.7</v>
      </c>
      <c r="Q30" s="85">
        <v>0</v>
      </c>
      <c r="R30" s="85">
        <v>0.5</v>
      </c>
      <c r="S30" s="85">
        <v>0</v>
      </c>
      <c r="T30" s="85">
        <v>20.4</v>
      </c>
      <c r="U30" s="85">
        <v>3</v>
      </c>
      <c r="V30" s="85">
        <v>82</v>
      </c>
      <c r="W30" s="85">
        <v>0</v>
      </c>
      <c r="X30" s="87">
        <f t="shared" si="1"/>
        <v>0.0999999999999999</v>
      </c>
    </row>
    <row r="31" s="1" customFormat="1" ht="41.1" customHeight="1" spans="1:24">
      <c r="A31" s="25" t="s">
        <v>45</v>
      </c>
      <c r="B31" s="83" t="s">
        <v>46</v>
      </c>
      <c r="C31" s="27" t="s">
        <v>44</v>
      </c>
      <c r="D31" s="27">
        <v>0.6</v>
      </c>
      <c r="E31" s="28" t="s">
        <v>31</v>
      </c>
      <c r="F31" s="28" t="s">
        <v>32</v>
      </c>
      <c r="G31" s="85">
        <v>21</v>
      </c>
      <c r="H31" s="85">
        <v>79.4</v>
      </c>
      <c r="I31" s="85">
        <v>2.6</v>
      </c>
      <c r="J31" s="85">
        <v>0.4</v>
      </c>
      <c r="K31" s="85">
        <v>0</v>
      </c>
      <c r="L31" s="85">
        <v>2.2</v>
      </c>
      <c r="M31" s="85">
        <v>0</v>
      </c>
      <c r="N31" s="85">
        <v>0</v>
      </c>
      <c r="O31" s="85">
        <v>34.9</v>
      </c>
      <c r="P31" s="85">
        <v>10.7</v>
      </c>
      <c r="Q31" s="85">
        <v>0</v>
      </c>
      <c r="R31" s="85">
        <v>0.4</v>
      </c>
      <c r="S31" s="85">
        <v>0</v>
      </c>
      <c r="T31" s="85">
        <v>20.2</v>
      </c>
      <c r="U31" s="85">
        <v>3</v>
      </c>
      <c r="V31" s="85">
        <v>82</v>
      </c>
      <c r="W31" s="85">
        <v>0</v>
      </c>
      <c r="X31" s="87">
        <f t="shared" si="1"/>
        <v>0</v>
      </c>
    </row>
    <row r="32" s="1" customFormat="1" ht="38.1" customHeight="1" spans="1:24">
      <c r="A32" s="25" t="s">
        <v>47</v>
      </c>
      <c r="B32" s="83" t="s">
        <v>48</v>
      </c>
      <c r="C32" s="27" t="s">
        <v>49</v>
      </c>
      <c r="D32" s="27">
        <v>0.1</v>
      </c>
      <c r="E32" s="28" t="s">
        <v>31</v>
      </c>
      <c r="F32" s="28" t="s">
        <v>32</v>
      </c>
      <c r="G32" s="85">
        <v>25.8</v>
      </c>
      <c r="H32" s="85">
        <v>77.8</v>
      </c>
      <c r="I32" s="85">
        <v>6</v>
      </c>
      <c r="J32" s="85">
        <v>0.6</v>
      </c>
      <c r="K32" s="85">
        <v>0.1</v>
      </c>
      <c r="L32" s="85">
        <v>2.8</v>
      </c>
      <c r="M32" s="85">
        <v>2.6</v>
      </c>
      <c r="N32" s="85">
        <v>0</v>
      </c>
      <c r="O32" s="85">
        <v>47.5</v>
      </c>
      <c r="P32" s="85">
        <v>9.4</v>
      </c>
      <c r="Q32" s="85">
        <v>0</v>
      </c>
      <c r="R32" s="85">
        <v>0.1</v>
      </c>
      <c r="S32" s="85">
        <v>0</v>
      </c>
      <c r="T32" s="85">
        <v>9.4</v>
      </c>
      <c r="U32" s="85">
        <v>73.3</v>
      </c>
      <c r="V32" s="85">
        <v>69</v>
      </c>
      <c r="W32" s="85">
        <v>0</v>
      </c>
      <c r="X32" s="87">
        <f t="shared" si="1"/>
        <v>-0.0999999999999992</v>
      </c>
    </row>
    <row r="33" s="1" customFormat="1" ht="38.1" customHeight="1" spans="1:24">
      <c r="A33" s="25" t="s">
        <v>50</v>
      </c>
      <c r="B33" s="83" t="s">
        <v>48</v>
      </c>
      <c r="C33" s="27" t="s">
        <v>49</v>
      </c>
      <c r="D33" s="27">
        <v>0.2</v>
      </c>
      <c r="E33" s="28" t="s">
        <v>31</v>
      </c>
      <c r="F33" s="28" t="s">
        <v>32</v>
      </c>
      <c r="G33" s="85">
        <v>26.2</v>
      </c>
      <c r="H33" s="85">
        <v>77.4</v>
      </c>
      <c r="I33" s="85">
        <v>7</v>
      </c>
      <c r="J33" s="85">
        <v>0.7</v>
      </c>
      <c r="K33" s="85">
        <v>0.2</v>
      </c>
      <c r="L33" s="85">
        <v>3.4</v>
      </c>
      <c r="M33" s="85">
        <v>2.7</v>
      </c>
      <c r="N33" s="85">
        <v>0</v>
      </c>
      <c r="O33" s="85">
        <v>49.8</v>
      </c>
      <c r="P33" s="85">
        <v>9.4</v>
      </c>
      <c r="Q33" s="85">
        <v>0</v>
      </c>
      <c r="R33" s="85">
        <v>0.3</v>
      </c>
      <c r="S33" s="85">
        <v>0</v>
      </c>
      <c r="T33" s="85">
        <v>9.4</v>
      </c>
      <c r="U33" s="85">
        <v>64.4</v>
      </c>
      <c r="V33" s="85">
        <v>66</v>
      </c>
      <c r="W33" s="85">
        <v>0</v>
      </c>
      <c r="X33" s="87">
        <f t="shared" si="1"/>
        <v>-4.44089209850063e-16</v>
      </c>
    </row>
    <row r="34" s="1" customFormat="1" ht="42.95" customHeight="1" spans="1:24">
      <c r="A34" s="25" t="s">
        <v>51</v>
      </c>
      <c r="B34" s="83" t="s">
        <v>48</v>
      </c>
      <c r="C34" s="27" t="s">
        <v>49</v>
      </c>
      <c r="D34" s="27">
        <v>0.15</v>
      </c>
      <c r="E34" s="28" t="s">
        <v>31</v>
      </c>
      <c r="F34" s="28" t="s">
        <v>32</v>
      </c>
      <c r="G34" s="85">
        <v>26.2</v>
      </c>
      <c r="H34" s="85">
        <v>79</v>
      </c>
      <c r="I34" s="85">
        <v>5</v>
      </c>
      <c r="J34" s="85">
        <v>0.7</v>
      </c>
      <c r="K34" s="85">
        <v>0.2</v>
      </c>
      <c r="L34" s="85">
        <v>2.1</v>
      </c>
      <c r="M34" s="85">
        <v>2</v>
      </c>
      <c r="N34" s="85">
        <v>0</v>
      </c>
      <c r="O34" s="85">
        <v>52.1</v>
      </c>
      <c r="P34" s="85">
        <v>9.2</v>
      </c>
      <c r="Q34" s="85">
        <v>0</v>
      </c>
      <c r="R34" s="85">
        <v>0.2</v>
      </c>
      <c r="S34" s="85">
        <v>0</v>
      </c>
      <c r="T34" s="85">
        <v>9.2</v>
      </c>
      <c r="U34" s="85">
        <v>40</v>
      </c>
      <c r="V34" s="85">
        <v>66</v>
      </c>
      <c r="W34" s="85">
        <v>0</v>
      </c>
      <c r="X34" s="87">
        <f t="shared" si="1"/>
        <v>-4.44089209850063e-16</v>
      </c>
    </row>
    <row r="35" s="1" customFormat="1" ht="42.95" customHeight="1" spans="1:24">
      <c r="A35" s="25" t="s">
        <v>182</v>
      </c>
      <c r="B35" s="83" t="s">
        <v>183</v>
      </c>
      <c r="C35" s="84" t="s">
        <v>184</v>
      </c>
      <c r="D35" s="84">
        <v>1.5</v>
      </c>
      <c r="E35" s="28" t="s">
        <v>31</v>
      </c>
      <c r="F35" s="28" t="s">
        <v>32</v>
      </c>
      <c r="G35" s="85">
        <v>25.4</v>
      </c>
      <c r="H35" s="85">
        <v>79.3</v>
      </c>
      <c r="I35" s="85">
        <v>2.7</v>
      </c>
      <c r="J35" s="85">
        <v>0</v>
      </c>
      <c r="K35" s="85">
        <v>0</v>
      </c>
      <c r="L35" s="85">
        <v>2.6</v>
      </c>
      <c r="M35" s="85">
        <v>0</v>
      </c>
      <c r="N35" s="85">
        <v>0.1</v>
      </c>
      <c r="O35" s="85">
        <v>41.8</v>
      </c>
      <c r="P35" s="85">
        <v>11.2</v>
      </c>
      <c r="Q35" s="85">
        <v>0</v>
      </c>
      <c r="R35" s="85">
        <v>0.6</v>
      </c>
      <c r="S35" s="85">
        <v>0</v>
      </c>
      <c r="T35" s="85">
        <v>23</v>
      </c>
      <c r="U35" s="85">
        <v>35</v>
      </c>
      <c r="V35" s="85">
        <v>88</v>
      </c>
      <c r="W35" s="85">
        <v>0</v>
      </c>
      <c r="X35" s="87">
        <f t="shared" si="1"/>
        <v>0</v>
      </c>
    </row>
    <row r="36" s="1" customFormat="1" ht="42.95" customHeight="1" spans="1:24">
      <c r="A36" s="25" t="s">
        <v>185</v>
      </c>
      <c r="B36" s="83" t="s">
        <v>186</v>
      </c>
      <c r="C36" s="84" t="s">
        <v>184</v>
      </c>
      <c r="D36" s="84">
        <v>1.5</v>
      </c>
      <c r="E36" s="28" t="s">
        <v>31</v>
      </c>
      <c r="F36" s="28" t="s">
        <v>32</v>
      </c>
      <c r="G36" s="85">
        <v>27</v>
      </c>
      <c r="H36" s="85">
        <v>76.9</v>
      </c>
      <c r="I36" s="85">
        <v>7.4</v>
      </c>
      <c r="J36" s="85">
        <v>0</v>
      </c>
      <c r="K36" s="85">
        <v>0.1</v>
      </c>
      <c r="L36" s="85">
        <v>6.6</v>
      </c>
      <c r="M36" s="85">
        <v>0</v>
      </c>
      <c r="N36" s="85">
        <v>0.6</v>
      </c>
      <c r="O36" s="85">
        <v>53.4</v>
      </c>
      <c r="P36" s="85">
        <v>11.5</v>
      </c>
      <c r="Q36" s="85">
        <v>0</v>
      </c>
      <c r="R36" s="85">
        <v>0.6</v>
      </c>
      <c r="S36" s="85">
        <v>0</v>
      </c>
      <c r="T36" s="85">
        <v>26</v>
      </c>
      <c r="U36" s="85">
        <v>46</v>
      </c>
      <c r="V36" s="85">
        <v>82</v>
      </c>
      <c r="W36" s="85">
        <v>0</v>
      </c>
      <c r="X36" s="87">
        <f t="shared" si="1"/>
        <v>0.100000000000001</v>
      </c>
    </row>
    <row r="37" s="1" customFormat="1" ht="42.95" customHeight="1" spans="1:24">
      <c r="A37" s="25" t="s">
        <v>187</v>
      </c>
      <c r="B37" s="83" t="s">
        <v>188</v>
      </c>
      <c r="C37" s="84" t="s">
        <v>184</v>
      </c>
      <c r="D37" s="84">
        <v>1</v>
      </c>
      <c r="E37" s="28" t="s">
        <v>31</v>
      </c>
      <c r="F37" s="28" t="s">
        <v>32</v>
      </c>
      <c r="G37" s="85">
        <v>24.3</v>
      </c>
      <c r="H37" s="85">
        <v>77.3</v>
      </c>
      <c r="I37" s="85">
        <v>6.6</v>
      </c>
      <c r="J37" s="85">
        <v>0.2</v>
      </c>
      <c r="K37" s="85">
        <v>0.2</v>
      </c>
      <c r="L37" s="85">
        <v>5.8</v>
      </c>
      <c r="M37" s="85">
        <v>0</v>
      </c>
      <c r="N37" s="85">
        <v>0.3</v>
      </c>
      <c r="O37" s="85">
        <v>56.4</v>
      </c>
      <c r="P37" s="85">
        <v>10.9</v>
      </c>
      <c r="Q37" s="85">
        <v>0</v>
      </c>
      <c r="R37" s="85">
        <v>0.8</v>
      </c>
      <c r="S37" s="85">
        <v>0</v>
      </c>
      <c r="T37" s="85">
        <v>26.3</v>
      </c>
      <c r="U37" s="85">
        <v>57</v>
      </c>
      <c r="V37" s="85">
        <v>79</v>
      </c>
      <c r="W37" s="85">
        <v>0</v>
      </c>
      <c r="X37" s="87">
        <f t="shared" si="1"/>
        <v>0.0999999999999995</v>
      </c>
    </row>
    <row r="38" s="1" customFormat="1" ht="42.95" customHeight="1" spans="1:24">
      <c r="A38" s="25" t="s">
        <v>189</v>
      </c>
      <c r="B38" s="83" t="s">
        <v>190</v>
      </c>
      <c r="C38" s="84" t="s">
        <v>184</v>
      </c>
      <c r="D38" s="84">
        <v>1</v>
      </c>
      <c r="E38" s="28" t="s">
        <v>31</v>
      </c>
      <c r="F38" s="28" t="s">
        <v>32</v>
      </c>
      <c r="G38" s="85">
        <v>28</v>
      </c>
      <c r="H38" s="85">
        <v>77.2</v>
      </c>
      <c r="I38" s="85">
        <v>6.6</v>
      </c>
      <c r="J38" s="85">
        <v>0.1</v>
      </c>
      <c r="K38" s="85">
        <v>0</v>
      </c>
      <c r="L38" s="85">
        <v>5.9</v>
      </c>
      <c r="M38" s="85">
        <v>0.5</v>
      </c>
      <c r="N38" s="85">
        <v>0</v>
      </c>
      <c r="O38" s="85">
        <v>54</v>
      </c>
      <c r="P38" s="85">
        <v>11.6</v>
      </c>
      <c r="Q38" s="85">
        <v>0</v>
      </c>
      <c r="R38" s="85">
        <v>0.8</v>
      </c>
      <c r="S38" s="85">
        <v>0</v>
      </c>
      <c r="T38" s="85">
        <v>27.3</v>
      </c>
      <c r="U38" s="85">
        <v>63</v>
      </c>
      <c r="V38" s="85">
        <v>79</v>
      </c>
      <c r="W38" s="85">
        <v>0</v>
      </c>
      <c r="X38" s="87">
        <f t="shared" si="1"/>
        <v>0.0999999999999996</v>
      </c>
    </row>
    <row r="39" s="1" customFormat="1" ht="42.95" customHeight="1" spans="1:24">
      <c r="A39" s="25" t="s">
        <v>191</v>
      </c>
      <c r="B39" s="83" t="s">
        <v>192</v>
      </c>
      <c r="C39" s="84" t="s">
        <v>184</v>
      </c>
      <c r="D39" s="84">
        <v>1.5</v>
      </c>
      <c r="E39" s="28" t="s">
        <v>31</v>
      </c>
      <c r="F39" s="28" t="s">
        <v>32</v>
      </c>
      <c r="G39" s="85">
        <v>26.5</v>
      </c>
      <c r="H39" s="85">
        <v>78.8</v>
      </c>
      <c r="I39" s="85">
        <v>4.5</v>
      </c>
      <c r="J39" s="85">
        <v>0</v>
      </c>
      <c r="K39" s="85">
        <v>0</v>
      </c>
      <c r="L39" s="85">
        <v>4.5</v>
      </c>
      <c r="M39" s="85">
        <v>0</v>
      </c>
      <c r="N39" s="85">
        <v>0</v>
      </c>
      <c r="O39" s="85">
        <v>56.7</v>
      </c>
      <c r="P39" s="85">
        <v>11.2</v>
      </c>
      <c r="Q39" s="85">
        <v>0</v>
      </c>
      <c r="R39" s="85">
        <v>1.8</v>
      </c>
      <c r="S39" s="85">
        <v>0</v>
      </c>
      <c r="T39" s="85">
        <v>24</v>
      </c>
      <c r="U39" s="85">
        <v>41</v>
      </c>
      <c r="V39" s="85">
        <v>76</v>
      </c>
      <c r="W39" s="85">
        <v>0</v>
      </c>
      <c r="X39" s="87">
        <f t="shared" si="1"/>
        <v>0</v>
      </c>
    </row>
    <row r="40" s="1" customFormat="1" ht="42.95" customHeight="1" spans="1:24">
      <c r="A40" s="25" t="s">
        <v>193</v>
      </c>
      <c r="B40" s="83" t="s">
        <v>194</v>
      </c>
      <c r="C40" s="84" t="s">
        <v>184</v>
      </c>
      <c r="D40" s="84">
        <v>1</v>
      </c>
      <c r="E40" s="28" t="s">
        <v>31</v>
      </c>
      <c r="F40" s="28" t="s">
        <v>32</v>
      </c>
      <c r="G40" s="85">
        <v>27.1</v>
      </c>
      <c r="H40" s="85">
        <v>78.9</v>
      </c>
      <c r="I40" s="85">
        <v>5.8</v>
      </c>
      <c r="J40" s="85">
        <v>0</v>
      </c>
      <c r="K40" s="85">
        <v>0</v>
      </c>
      <c r="L40" s="85">
        <v>5.7</v>
      </c>
      <c r="M40" s="85">
        <v>0</v>
      </c>
      <c r="N40" s="85">
        <v>0.2</v>
      </c>
      <c r="O40" s="85">
        <v>46.6</v>
      </c>
      <c r="P40" s="85">
        <v>10.9</v>
      </c>
      <c r="Q40" s="85">
        <v>0</v>
      </c>
      <c r="R40" s="85">
        <v>1.4</v>
      </c>
      <c r="S40" s="85">
        <v>0</v>
      </c>
      <c r="T40" s="85">
        <v>25.2</v>
      </c>
      <c r="U40" s="85">
        <v>46</v>
      </c>
      <c r="V40" s="85">
        <v>81</v>
      </c>
      <c r="W40" s="85">
        <v>0</v>
      </c>
      <c r="X40" s="87">
        <f t="shared" si="1"/>
        <v>-0.1</v>
      </c>
    </row>
    <row r="41" s="1" customFormat="1" ht="42.95" customHeight="1" spans="1:24">
      <c r="A41" s="25" t="s">
        <v>195</v>
      </c>
      <c r="B41" s="83" t="s">
        <v>196</v>
      </c>
      <c r="C41" s="84" t="s">
        <v>96</v>
      </c>
      <c r="D41" s="84">
        <v>1</v>
      </c>
      <c r="E41" s="28" t="s">
        <v>31</v>
      </c>
      <c r="F41" s="28" t="s">
        <v>39</v>
      </c>
      <c r="G41" s="85">
        <v>25.5</v>
      </c>
      <c r="H41" s="85">
        <v>76.5</v>
      </c>
      <c r="I41" s="85">
        <v>10.7</v>
      </c>
      <c r="J41" s="85">
        <v>0</v>
      </c>
      <c r="K41" s="85">
        <v>0</v>
      </c>
      <c r="L41" s="85">
        <v>10.7</v>
      </c>
      <c r="M41" s="85">
        <v>0</v>
      </c>
      <c r="N41" s="85">
        <v>0</v>
      </c>
      <c r="O41" s="85">
        <v>52.3</v>
      </c>
      <c r="P41" s="85">
        <v>12.3</v>
      </c>
      <c r="Q41" s="85">
        <v>0</v>
      </c>
      <c r="R41" s="85">
        <v>1.8</v>
      </c>
      <c r="S41" s="85">
        <v>0</v>
      </c>
      <c r="T41" s="85">
        <v>21.7</v>
      </c>
      <c r="U41" s="85">
        <v>2</v>
      </c>
      <c r="V41" s="85">
        <v>85</v>
      </c>
      <c r="W41" s="85">
        <v>0</v>
      </c>
      <c r="X41" s="87">
        <f t="shared" si="1"/>
        <v>0</v>
      </c>
    </row>
    <row r="42" s="1" customFormat="1" ht="42.95" customHeight="1" spans="1:24">
      <c r="A42" s="25" t="s">
        <v>197</v>
      </c>
      <c r="B42" s="83" t="s">
        <v>198</v>
      </c>
      <c r="C42" s="84" t="s">
        <v>90</v>
      </c>
      <c r="D42" s="84">
        <v>6</v>
      </c>
      <c r="E42" s="28" t="s">
        <v>31</v>
      </c>
      <c r="F42" s="28" t="s">
        <v>32</v>
      </c>
      <c r="G42" s="85">
        <v>24.9</v>
      </c>
      <c r="H42" s="85">
        <v>76.8</v>
      </c>
      <c r="I42" s="85">
        <v>5.8</v>
      </c>
      <c r="J42" s="85">
        <v>0</v>
      </c>
      <c r="K42" s="85">
        <v>0</v>
      </c>
      <c r="L42" s="85">
        <v>5.2</v>
      </c>
      <c r="M42" s="85">
        <v>0</v>
      </c>
      <c r="N42" s="85">
        <v>0.6</v>
      </c>
      <c r="O42" s="85">
        <v>43.6</v>
      </c>
      <c r="P42" s="85">
        <v>8.6</v>
      </c>
      <c r="Q42" s="85">
        <v>0</v>
      </c>
      <c r="R42" s="85">
        <v>0.3</v>
      </c>
      <c r="S42" s="85">
        <v>0</v>
      </c>
      <c r="T42" s="85">
        <v>24.2</v>
      </c>
      <c r="U42" s="85">
        <v>12</v>
      </c>
      <c r="V42" s="85">
        <v>87</v>
      </c>
      <c r="W42" s="85">
        <v>0</v>
      </c>
      <c r="X42" s="87">
        <f t="shared" si="1"/>
        <v>0</v>
      </c>
    </row>
    <row r="43" s="1" customFormat="1" ht="42.95" customHeight="1" spans="1:24">
      <c r="A43" s="25" t="s">
        <v>199</v>
      </c>
      <c r="B43" s="83" t="s">
        <v>200</v>
      </c>
      <c r="C43" s="84" t="s">
        <v>201</v>
      </c>
      <c r="D43" s="84">
        <v>8</v>
      </c>
      <c r="E43" s="28" t="s">
        <v>31</v>
      </c>
      <c r="F43" s="28" t="s">
        <v>39</v>
      </c>
      <c r="G43" s="85">
        <v>24.9</v>
      </c>
      <c r="H43" s="85">
        <v>71.9</v>
      </c>
      <c r="I43" s="85">
        <v>14.1</v>
      </c>
      <c r="J43" s="85">
        <v>0</v>
      </c>
      <c r="K43" s="85">
        <v>0</v>
      </c>
      <c r="L43" s="85">
        <v>13.6</v>
      </c>
      <c r="M43" s="85">
        <v>0.3</v>
      </c>
      <c r="N43" s="85">
        <v>0.2</v>
      </c>
      <c r="O43" s="85">
        <v>46.5</v>
      </c>
      <c r="P43" s="85">
        <v>8.9</v>
      </c>
      <c r="Q43" s="85">
        <v>0</v>
      </c>
      <c r="R43" s="85">
        <v>4.9</v>
      </c>
      <c r="S43" s="85">
        <v>0</v>
      </c>
      <c r="T43" s="85">
        <v>22.2</v>
      </c>
      <c r="U43" s="85">
        <v>10</v>
      </c>
      <c r="V43" s="85">
        <v>89</v>
      </c>
      <c r="W43" s="85">
        <v>0</v>
      </c>
      <c r="X43" s="87">
        <f t="shared" si="1"/>
        <v>0</v>
      </c>
    </row>
    <row r="44" s="1" customFormat="1" ht="42.95" customHeight="1" spans="1:24">
      <c r="A44" s="25" t="s">
        <v>202</v>
      </c>
      <c r="B44" s="83" t="s">
        <v>203</v>
      </c>
      <c r="C44" s="84" t="s">
        <v>90</v>
      </c>
      <c r="D44" s="84">
        <v>4</v>
      </c>
      <c r="E44" s="28" t="s">
        <v>31</v>
      </c>
      <c r="F44" s="28" t="s">
        <v>32</v>
      </c>
      <c r="G44" s="85">
        <v>26.1</v>
      </c>
      <c r="H44" s="85">
        <v>76.6</v>
      </c>
      <c r="I44" s="85">
        <v>2.7</v>
      </c>
      <c r="J44" s="85">
        <v>0</v>
      </c>
      <c r="K44" s="85">
        <v>0</v>
      </c>
      <c r="L44" s="85">
        <v>2.6</v>
      </c>
      <c r="M44" s="85">
        <v>0</v>
      </c>
      <c r="N44" s="85">
        <v>0.1</v>
      </c>
      <c r="O44" s="85">
        <v>50.6</v>
      </c>
      <c r="P44" s="85">
        <v>14.5</v>
      </c>
      <c r="Q44" s="85">
        <v>0</v>
      </c>
      <c r="R44" s="85">
        <v>0.3</v>
      </c>
      <c r="S44" s="85">
        <v>0</v>
      </c>
      <c r="T44" s="85">
        <v>22.9</v>
      </c>
      <c r="U44" s="85">
        <v>12</v>
      </c>
      <c r="V44" s="85">
        <v>82</v>
      </c>
      <c r="W44" s="85">
        <v>0</v>
      </c>
      <c r="X44" s="87">
        <f t="shared" si="1"/>
        <v>0</v>
      </c>
    </row>
    <row r="45" s="1" customFormat="1" ht="42.95" customHeight="1" spans="1:24">
      <c r="A45" s="25" t="s">
        <v>204</v>
      </c>
      <c r="B45" s="83" t="s">
        <v>205</v>
      </c>
      <c r="C45" s="84" t="s">
        <v>206</v>
      </c>
      <c r="D45" s="84">
        <v>1</v>
      </c>
      <c r="E45" s="28" t="s">
        <v>31</v>
      </c>
      <c r="F45" s="28" t="s">
        <v>32</v>
      </c>
      <c r="G45" s="85">
        <v>21.2</v>
      </c>
      <c r="H45" s="85">
        <v>77.9</v>
      </c>
      <c r="I45" s="85">
        <v>6.4</v>
      </c>
      <c r="J45" s="85">
        <v>0</v>
      </c>
      <c r="K45" s="85">
        <v>0</v>
      </c>
      <c r="L45" s="85">
        <v>5.6</v>
      </c>
      <c r="M45" s="85">
        <v>0.7</v>
      </c>
      <c r="N45" s="85">
        <v>0</v>
      </c>
      <c r="O45" s="85">
        <v>66.3</v>
      </c>
      <c r="P45" s="85">
        <v>12.7</v>
      </c>
      <c r="Q45" s="85">
        <v>0</v>
      </c>
      <c r="R45" s="85">
        <v>1</v>
      </c>
      <c r="S45" s="85">
        <v>0</v>
      </c>
      <c r="T45" s="85">
        <v>17.1</v>
      </c>
      <c r="U45" s="85">
        <v>0</v>
      </c>
      <c r="V45" s="85">
        <v>84</v>
      </c>
      <c r="W45" s="85">
        <v>0</v>
      </c>
      <c r="X45" s="87">
        <f t="shared" si="1"/>
        <v>0.100000000000001</v>
      </c>
    </row>
    <row r="46" s="1" customFormat="1" ht="42.95" customHeight="1" spans="1:24">
      <c r="A46" s="25" t="s">
        <v>207</v>
      </c>
      <c r="B46" s="83" t="s">
        <v>208</v>
      </c>
      <c r="C46" s="84" t="s">
        <v>206</v>
      </c>
      <c r="D46" s="84">
        <v>0.8</v>
      </c>
      <c r="E46" s="28" t="s">
        <v>31</v>
      </c>
      <c r="F46" s="28" t="s">
        <v>32</v>
      </c>
      <c r="G46" s="85">
        <v>21.9</v>
      </c>
      <c r="H46" s="85">
        <v>73.7</v>
      </c>
      <c r="I46" s="85">
        <v>14.8</v>
      </c>
      <c r="J46" s="85">
        <v>0</v>
      </c>
      <c r="K46" s="85">
        <v>0</v>
      </c>
      <c r="L46" s="85">
        <v>11.3</v>
      </c>
      <c r="M46" s="85">
        <v>3.4</v>
      </c>
      <c r="N46" s="85">
        <v>0</v>
      </c>
      <c r="O46" s="85">
        <v>61.7</v>
      </c>
      <c r="P46" s="85">
        <v>12.1</v>
      </c>
      <c r="Q46" s="85">
        <v>0</v>
      </c>
      <c r="R46" s="85">
        <v>1</v>
      </c>
      <c r="S46" s="85">
        <v>0</v>
      </c>
      <c r="T46" s="85">
        <v>20.1</v>
      </c>
      <c r="U46" s="85">
        <v>4</v>
      </c>
      <c r="V46" s="85">
        <v>78</v>
      </c>
      <c r="W46" s="85">
        <v>0</v>
      </c>
      <c r="X46" s="87">
        <f t="shared" si="1"/>
        <v>0.1</v>
      </c>
    </row>
    <row r="47" s="1" customFormat="1" ht="42.95" customHeight="1" spans="1:24">
      <c r="A47" s="25" t="s">
        <v>209</v>
      </c>
      <c r="B47" s="83" t="s">
        <v>210</v>
      </c>
      <c r="C47" s="84" t="s">
        <v>206</v>
      </c>
      <c r="D47" s="84">
        <v>0.5</v>
      </c>
      <c r="E47" s="28" t="s">
        <v>31</v>
      </c>
      <c r="F47" s="28" t="s">
        <v>32</v>
      </c>
      <c r="G47" s="85">
        <v>22.2</v>
      </c>
      <c r="H47" s="85">
        <v>78.1</v>
      </c>
      <c r="I47" s="85">
        <v>7.6</v>
      </c>
      <c r="J47" s="85">
        <v>0</v>
      </c>
      <c r="K47" s="85">
        <v>0</v>
      </c>
      <c r="L47" s="85">
        <v>6.4</v>
      </c>
      <c r="M47" s="85">
        <v>1.2</v>
      </c>
      <c r="N47" s="85">
        <v>0</v>
      </c>
      <c r="O47" s="85">
        <v>63.8</v>
      </c>
      <c r="P47" s="85">
        <v>11.8</v>
      </c>
      <c r="Q47" s="85">
        <v>0</v>
      </c>
      <c r="R47" s="85">
        <v>1.9</v>
      </c>
      <c r="S47" s="85">
        <v>0</v>
      </c>
      <c r="T47" s="85">
        <v>19</v>
      </c>
      <c r="U47" s="85">
        <v>2</v>
      </c>
      <c r="V47" s="85">
        <v>79</v>
      </c>
      <c r="W47" s="85">
        <v>0</v>
      </c>
      <c r="X47" s="87">
        <f t="shared" si="1"/>
        <v>-6.66133814775094e-16</v>
      </c>
    </row>
    <row r="48" s="1" customFormat="1" ht="42.95" customHeight="1" spans="1:24">
      <c r="A48" s="25" t="s">
        <v>211</v>
      </c>
      <c r="B48" s="83" t="s">
        <v>212</v>
      </c>
      <c r="C48" s="84" t="s">
        <v>213</v>
      </c>
      <c r="D48" s="84">
        <v>1</v>
      </c>
      <c r="E48" s="28" t="s">
        <v>31</v>
      </c>
      <c r="F48" s="28" t="s">
        <v>32</v>
      </c>
      <c r="G48" s="85">
        <v>23.6</v>
      </c>
      <c r="H48" s="85">
        <v>72.4</v>
      </c>
      <c r="I48" s="85">
        <v>16.2</v>
      </c>
      <c r="J48" s="85">
        <v>0</v>
      </c>
      <c r="K48" s="85">
        <v>0</v>
      </c>
      <c r="L48" s="85">
        <v>14.1</v>
      </c>
      <c r="M48" s="85">
        <v>1.8</v>
      </c>
      <c r="N48" s="85">
        <v>0.4</v>
      </c>
      <c r="O48" s="85">
        <v>63</v>
      </c>
      <c r="P48" s="85">
        <v>11.7</v>
      </c>
      <c r="Q48" s="85">
        <v>0</v>
      </c>
      <c r="R48" s="85">
        <v>0.9</v>
      </c>
      <c r="S48" s="85">
        <v>0</v>
      </c>
      <c r="T48" s="85">
        <v>19.7</v>
      </c>
      <c r="U48" s="85">
        <v>0</v>
      </c>
      <c r="V48" s="85">
        <v>76</v>
      </c>
      <c r="W48" s="85">
        <v>0</v>
      </c>
      <c r="X48" s="87">
        <f t="shared" si="1"/>
        <v>-0.1</v>
      </c>
    </row>
    <row r="49" s="1" customFormat="1" ht="42.95" customHeight="1" spans="1:24">
      <c r="A49" s="25" t="s">
        <v>214</v>
      </c>
      <c r="B49" s="83" t="s">
        <v>215</v>
      </c>
      <c r="C49" s="84" t="s">
        <v>213</v>
      </c>
      <c r="D49" s="84">
        <v>0.5</v>
      </c>
      <c r="E49" s="28" t="s">
        <v>31</v>
      </c>
      <c r="F49" s="28" t="s">
        <v>32</v>
      </c>
      <c r="G49" s="85">
        <v>23.7</v>
      </c>
      <c r="H49" s="85">
        <v>76.7</v>
      </c>
      <c r="I49" s="85">
        <v>8.1</v>
      </c>
      <c r="J49" s="85">
        <v>0</v>
      </c>
      <c r="K49" s="85">
        <v>0</v>
      </c>
      <c r="L49" s="85">
        <v>7.1</v>
      </c>
      <c r="M49" s="85">
        <v>0.5</v>
      </c>
      <c r="N49" s="85">
        <v>0.4</v>
      </c>
      <c r="O49" s="85">
        <v>63.8</v>
      </c>
      <c r="P49" s="85">
        <v>13.6</v>
      </c>
      <c r="Q49" s="85">
        <v>0</v>
      </c>
      <c r="R49" s="85">
        <v>0.8</v>
      </c>
      <c r="S49" s="85">
        <v>0</v>
      </c>
      <c r="T49" s="85">
        <v>18.6</v>
      </c>
      <c r="U49" s="85">
        <v>4.3</v>
      </c>
      <c r="V49" s="85">
        <v>84</v>
      </c>
      <c r="W49" s="85">
        <v>0</v>
      </c>
      <c r="X49" s="87">
        <f t="shared" si="1"/>
        <v>0.1</v>
      </c>
    </row>
    <row r="50" s="1" customFormat="1" ht="42.95" customHeight="1" spans="1:24">
      <c r="A50" s="25" t="s">
        <v>216</v>
      </c>
      <c r="B50" s="83" t="s">
        <v>217</v>
      </c>
      <c r="C50" s="84" t="s">
        <v>206</v>
      </c>
      <c r="D50" s="84">
        <v>1</v>
      </c>
      <c r="E50" s="28" t="s">
        <v>31</v>
      </c>
      <c r="F50" s="28" t="s">
        <v>39</v>
      </c>
      <c r="G50" s="85">
        <v>23.6</v>
      </c>
      <c r="H50" s="85">
        <v>76.6</v>
      </c>
      <c r="I50" s="85">
        <v>5.4</v>
      </c>
      <c r="J50" s="85">
        <v>0</v>
      </c>
      <c r="K50" s="85">
        <v>0</v>
      </c>
      <c r="L50" s="85">
        <v>4.7</v>
      </c>
      <c r="M50" s="85">
        <v>0.6</v>
      </c>
      <c r="N50" s="85">
        <v>0</v>
      </c>
      <c r="O50" s="85">
        <v>50</v>
      </c>
      <c r="P50" s="85">
        <v>12.5</v>
      </c>
      <c r="Q50" s="85">
        <v>0</v>
      </c>
      <c r="R50" s="85">
        <v>2</v>
      </c>
      <c r="S50" s="85">
        <v>0</v>
      </c>
      <c r="T50" s="85">
        <v>19.9</v>
      </c>
      <c r="U50" s="85">
        <v>12</v>
      </c>
      <c r="V50" s="85">
        <v>84</v>
      </c>
      <c r="W50" s="85">
        <v>0</v>
      </c>
      <c r="X50" s="87">
        <f t="shared" si="1"/>
        <v>0.1</v>
      </c>
    </row>
    <row r="51" s="1" customFormat="1" ht="42.95" customHeight="1" spans="1:24">
      <c r="A51" s="25" t="s">
        <v>218</v>
      </c>
      <c r="B51" s="83" t="s">
        <v>219</v>
      </c>
      <c r="C51" s="84" t="s">
        <v>213</v>
      </c>
      <c r="D51" s="84">
        <v>1</v>
      </c>
      <c r="E51" s="28" t="s">
        <v>31</v>
      </c>
      <c r="F51" s="28" t="s">
        <v>32</v>
      </c>
      <c r="G51" s="85">
        <v>22.7</v>
      </c>
      <c r="H51" s="85">
        <v>71.3</v>
      </c>
      <c r="I51" s="85">
        <v>18.6</v>
      </c>
      <c r="J51" s="85">
        <v>0</v>
      </c>
      <c r="K51" s="85">
        <v>0</v>
      </c>
      <c r="L51" s="85">
        <v>15.6</v>
      </c>
      <c r="M51" s="85">
        <v>2.7</v>
      </c>
      <c r="N51" s="85">
        <v>0.3</v>
      </c>
      <c r="O51" s="85">
        <v>39.8</v>
      </c>
      <c r="P51" s="85">
        <v>12.6</v>
      </c>
      <c r="Q51" s="85">
        <v>0</v>
      </c>
      <c r="R51" s="85">
        <v>1.2</v>
      </c>
      <c r="S51" s="85">
        <v>0</v>
      </c>
      <c r="T51" s="85">
        <v>21.2</v>
      </c>
      <c r="U51" s="85">
        <v>11</v>
      </c>
      <c r="V51" s="85">
        <v>86</v>
      </c>
      <c r="W51" s="85">
        <v>0</v>
      </c>
      <c r="X51" s="87">
        <f t="shared" si="1"/>
        <v>1.60982338570648e-15</v>
      </c>
    </row>
    <row r="52" s="1" customFormat="1" ht="42.95" customHeight="1" spans="1:24">
      <c r="A52" s="25" t="s">
        <v>53</v>
      </c>
      <c r="B52" s="83" t="s">
        <v>54</v>
      </c>
      <c r="C52" s="84" t="s">
        <v>55</v>
      </c>
      <c r="D52" s="84">
        <v>0.5</v>
      </c>
      <c r="E52" s="28" t="s">
        <v>31</v>
      </c>
      <c r="F52" s="28" t="s">
        <v>39</v>
      </c>
      <c r="G52" s="85">
        <v>18.6</v>
      </c>
      <c r="H52" s="85">
        <v>71.8</v>
      </c>
      <c r="I52" s="85">
        <v>14.9</v>
      </c>
      <c r="J52" s="85">
        <v>0</v>
      </c>
      <c r="K52" s="85">
        <v>0.2</v>
      </c>
      <c r="L52" s="85">
        <v>13.5</v>
      </c>
      <c r="M52" s="85">
        <v>1.1</v>
      </c>
      <c r="N52" s="85">
        <v>0</v>
      </c>
      <c r="O52" s="85">
        <v>50.6</v>
      </c>
      <c r="P52" s="85">
        <v>12.8</v>
      </c>
      <c r="Q52" s="85">
        <v>0</v>
      </c>
      <c r="R52" s="85">
        <v>2.1</v>
      </c>
      <c r="S52" s="85">
        <v>0</v>
      </c>
      <c r="T52" s="85">
        <v>21.2</v>
      </c>
      <c r="U52" s="85">
        <v>2</v>
      </c>
      <c r="V52" s="85">
        <v>81</v>
      </c>
      <c r="W52" s="85">
        <v>0</v>
      </c>
      <c r="X52" s="87">
        <f t="shared" si="1"/>
        <v>0.100000000000001</v>
      </c>
    </row>
    <row r="53" s="1" customFormat="1" ht="42.95" customHeight="1" spans="1:24">
      <c r="A53" s="25" t="s">
        <v>56</v>
      </c>
      <c r="B53" s="83" t="s">
        <v>57</v>
      </c>
      <c r="C53" s="84" t="s">
        <v>58</v>
      </c>
      <c r="D53" s="84">
        <v>0.5</v>
      </c>
      <c r="E53" s="28" t="s">
        <v>31</v>
      </c>
      <c r="F53" s="28" t="s">
        <v>32</v>
      </c>
      <c r="G53" s="85">
        <v>19.6</v>
      </c>
      <c r="H53" s="85">
        <v>78.9</v>
      </c>
      <c r="I53" s="85">
        <v>4.3</v>
      </c>
      <c r="J53" s="85">
        <v>0</v>
      </c>
      <c r="K53" s="85">
        <v>0</v>
      </c>
      <c r="L53" s="85">
        <v>4</v>
      </c>
      <c r="M53" s="85">
        <v>0</v>
      </c>
      <c r="N53" s="85">
        <v>0.3</v>
      </c>
      <c r="O53" s="85">
        <v>55.6</v>
      </c>
      <c r="P53" s="85">
        <v>9.9</v>
      </c>
      <c r="Q53" s="85">
        <v>0</v>
      </c>
      <c r="R53" s="85">
        <v>0</v>
      </c>
      <c r="S53" s="85">
        <v>0</v>
      </c>
      <c r="T53" s="85">
        <v>18.8</v>
      </c>
      <c r="U53" s="85">
        <v>1</v>
      </c>
      <c r="V53" s="85">
        <v>84</v>
      </c>
      <c r="W53" s="85">
        <v>0</v>
      </c>
      <c r="X53" s="87">
        <f t="shared" si="1"/>
        <v>0</v>
      </c>
    </row>
    <row r="54" s="1" customFormat="1" ht="42.95" customHeight="1" spans="1:24">
      <c r="A54" s="25" t="s">
        <v>59</v>
      </c>
      <c r="B54" s="83" t="s">
        <v>60</v>
      </c>
      <c r="C54" s="84" t="s">
        <v>61</v>
      </c>
      <c r="D54" s="84">
        <v>2</v>
      </c>
      <c r="E54" s="28" t="s">
        <v>31</v>
      </c>
      <c r="F54" s="28" t="s">
        <v>39</v>
      </c>
      <c r="G54" s="85">
        <v>23</v>
      </c>
      <c r="H54" s="85">
        <v>77.7</v>
      </c>
      <c r="I54" s="85">
        <v>4.7</v>
      </c>
      <c r="J54" s="85">
        <v>0</v>
      </c>
      <c r="K54" s="85">
        <v>0</v>
      </c>
      <c r="L54" s="85">
        <v>4.7</v>
      </c>
      <c r="M54" s="85">
        <v>0</v>
      </c>
      <c r="N54" s="85">
        <v>0</v>
      </c>
      <c r="O54" s="85">
        <v>47.2</v>
      </c>
      <c r="P54" s="85">
        <v>8.2</v>
      </c>
      <c r="Q54" s="85">
        <v>0</v>
      </c>
      <c r="R54" s="85">
        <v>0.5</v>
      </c>
      <c r="S54" s="85">
        <v>0</v>
      </c>
      <c r="T54" s="85">
        <v>19.9</v>
      </c>
      <c r="U54" s="85">
        <v>6</v>
      </c>
      <c r="V54" s="85">
        <v>86</v>
      </c>
      <c r="W54" s="85">
        <v>0</v>
      </c>
      <c r="X54" s="87">
        <f t="shared" si="1"/>
        <v>0</v>
      </c>
    </row>
    <row r="55" s="1" customFormat="1" ht="42.95" customHeight="1" spans="1:24">
      <c r="A55" s="25" t="s">
        <v>62</v>
      </c>
      <c r="B55" s="83" t="s">
        <v>63</v>
      </c>
      <c r="C55" s="84" t="s">
        <v>64</v>
      </c>
      <c r="D55" s="84">
        <v>3</v>
      </c>
      <c r="E55" s="28" t="s">
        <v>31</v>
      </c>
      <c r="F55" s="28" t="s">
        <v>32</v>
      </c>
      <c r="G55" s="85">
        <v>19.5</v>
      </c>
      <c r="H55" s="85">
        <v>78</v>
      </c>
      <c r="I55" s="85">
        <v>4.1</v>
      </c>
      <c r="J55" s="85">
        <v>0</v>
      </c>
      <c r="K55" s="85">
        <v>0</v>
      </c>
      <c r="L55" s="85">
        <v>4.1</v>
      </c>
      <c r="M55" s="85">
        <v>0</v>
      </c>
      <c r="N55" s="85">
        <v>0</v>
      </c>
      <c r="O55" s="85">
        <v>64.7</v>
      </c>
      <c r="P55" s="85">
        <v>10</v>
      </c>
      <c r="Q55" s="85">
        <v>0</v>
      </c>
      <c r="R55" s="85">
        <v>0</v>
      </c>
      <c r="S55" s="85">
        <v>0</v>
      </c>
      <c r="T55" s="85">
        <v>19.8</v>
      </c>
      <c r="U55" s="85">
        <v>19</v>
      </c>
      <c r="V55" s="85">
        <v>85</v>
      </c>
      <c r="W55" s="85">
        <v>0</v>
      </c>
      <c r="X55" s="87">
        <f t="shared" si="1"/>
        <v>0</v>
      </c>
    </row>
    <row r="56" s="1" customFormat="1" ht="42.95" customHeight="1" spans="1:24">
      <c r="A56" s="25" t="s">
        <v>65</v>
      </c>
      <c r="B56" s="83" t="s">
        <v>66</v>
      </c>
      <c r="C56" s="84" t="s">
        <v>44</v>
      </c>
      <c r="D56" s="84">
        <v>2</v>
      </c>
      <c r="E56" s="28" t="s">
        <v>31</v>
      </c>
      <c r="F56" s="28" t="s">
        <v>39</v>
      </c>
      <c r="G56" s="85">
        <v>22.1</v>
      </c>
      <c r="H56" s="85">
        <v>75.3</v>
      </c>
      <c r="I56" s="85">
        <v>11</v>
      </c>
      <c r="J56" s="85">
        <v>0</v>
      </c>
      <c r="K56" s="85">
        <v>0.5</v>
      </c>
      <c r="L56" s="85">
        <v>10.5</v>
      </c>
      <c r="M56" s="85">
        <v>0</v>
      </c>
      <c r="N56" s="85">
        <v>0</v>
      </c>
      <c r="O56" s="85">
        <v>50.8</v>
      </c>
      <c r="P56" s="85">
        <v>10.3</v>
      </c>
      <c r="Q56" s="85">
        <v>0</v>
      </c>
      <c r="R56" s="85">
        <v>0</v>
      </c>
      <c r="S56" s="85">
        <v>0</v>
      </c>
      <c r="T56" s="85">
        <v>21.5</v>
      </c>
      <c r="U56" s="85">
        <v>20</v>
      </c>
      <c r="V56" s="85">
        <v>90</v>
      </c>
      <c r="W56" s="85">
        <v>0</v>
      </c>
      <c r="X56" s="87">
        <f t="shared" si="1"/>
        <v>0</v>
      </c>
    </row>
    <row r="57" s="1" customFormat="1" ht="42.95" customHeight="1" spans="1:24">
      <c r="A57" s="25" t="s">
        <v>67</v>
      </c>
      <c r="B57" s="83" t="s">
        <v>68</v>
      </c>
      <c r="C57" s="84" t="s">
        <v>69</v>
      </c>
      <c r="D57" s="84">
        <v>2</v>
      </c>
      <c r="E57" s="28" t="s">
        <v>31</v>
      </c>
      <c r="F57" s="28" t="s">
        <v>32</v>
      </c>
      <c r="G57" s="85">
        <v>24.8</v>
      </c>
      <c r="H57" s="85">
        <v>77.9</v>
      </c>
      <c r="I57" s="85">
        <v>9.4</v>
      </c>
      <c r="J57" s="85">
        <v>0</v>
      </c>
      <c r="K57" s="85">
        <v>0.1</v>
      </c>
      <c r="L57" s="85">
        <v>7.6</v>
      </c>
      <c r="M57" s="85">
        <v>1.7</v>
      </c>
      <c r="N57" s="85">
        <v>0</v>
      </c>
      <c r="O57" s="85">
        <v>63.3</v>
      </c>
      <c r="P57" s="85">
        <v>8.5</v>
      </c>
      <c r="Q57" s="85">
        <v>0</v>
      </c>
      <c r="R57" s="85">
        <v>0</v>
      </c>
      <c r="S57" s="85">
        <v>0</v>
      </c>
      <c r="T57" s="85">
        <v>25.9</v>
      </c>
      <c r="U57" s="85">
        <v>60</v>
      </c>
      <c r="V57" s="85">
        <v>74</v>
      </c>
      <c r="W57" s="85">
        <v>0</v>
      </c>
      <c r="X57" s="87">
        <f t="shared" si="1"/>
        <v>1.11022302462516e-15</v>
      </c>
    </row>
    <row r="58" s="1" customFormat="1" ht="42.95" customHeight="1" spans="1:24">
      <c r="A58" s="25" t="s">
        <v>70</v>
      </c>
      <c r="B58" s="83" t="s">
        <v>71</v>
      </c>
      <c r="C58" s="84" t="s">
        <v>44</v>
      </c>
      <c r="D58" s="84">
        <v>5</v>
      </c>
      <c r="E58" s="28" t="s">
        <v>31</v>
      </c>
      <c r="F58" s="28" t="s">
        <v>32</v>
      </c>
      <c r="G58" s="85">
        <v>23.3</v>
      </c>
      <c r="H58" s="85">
        <v>77.9</v>
      </c>
      <c r="I58" s="85">
        <v>2.8</v>
      </c>
      <c r="J58" s="85">
        <v>0.1</v>
      </c>
      <c r="K58" s="85">
        <v>0</v>
      </c>
      <c r="L58" s="85">
        <v>2.7</v>
      </c>
      <c r="M58" s="85">
        <v>0</v>
      </c>
      <c r="N58" s="85">
        <v>0</v>
      </c>
      <c r="O58" s="85">
        <v>59.2</v>
      </c>
      <c r="P58" s="85">
        <v>12.9</v>
      </c>
      <c r="Q58" s="85">
        <v>0</v>
      </c>
      <c r="R58" s="85">
        <v>0.5</v>
      </c>
      <c r="S58" s="85">
        <v>0</v>
      </c>
      <c r="T58" s="85">
        <v>20.4</v>
      </c>
      <c r="U58" s="85">
        <v>58</v>
      </c>
      <c r="V58" s="85">
        <v>74</v>
      </c>
      <c r="W58" s="85">
        <v>5.9</v>
      </c>
      <c r="X58" s="87">
        <f t="shared" si="1"/>
        <v>-4.44089209850063e-16</v>
      </c>
    </row>
    <row r="59" s="1" customFormat="1" ht="42" customHeight="1" spans="1:24">
      <c r="A59" s="25" t="s">
        <v>72</v>
      </c>
      <c r="B59" s="83" t="s">
        <v>73</v>
      </c>
      <c r="C59" s="84" t="s">
        <v>44</v>
      </c>
      <c r="D59" s="84">
        <v>2.5</v>
      </c>
      <c r="E59" s="28" t="s">
        <v>31</v>
      </c>
      <c r="F59" s="28" t="s">
        <v>32</v>
      </c>
      <c r="G59" s="85">
        <v>23.3</v>
      </c>
      <c r="H59" s="85">
        <v>78.1</v>
      </c>
      <c r="I59" s="85">
        <v>2.3</v>
      </c>
      <c r="J59" s="85">
        <v>0</v>
      </c>
      <c r="K59" s="85">
        <v>0</v>
      </c>
      <c r="L59" s="85">
        <v>2.3</v>
      </c>
      <c r="M59" s="85">
        <v>0</v>
      </c>
      <c r="N59" s="85">
        <v>0</v>
      </c>
      <c r="O59" s="85">
        <v>59</v>
      </c>
      <c r="P59" s="85">
        <v>13</v>
      </c>
      <c r="Q59" s="85">
        <v>0</v>
      </c>
      <c r="R59" s="85">
        <v>0.5</v>
      </c>
      <c r="S59" s="85">
        <v>0</v>
      </c>
      <c r="T59" s="85">
        <v>22.5</v>
      </c>
      <c r="U59" s="85">
        <v>39</v>
      </c>
      <c r="V59" s="85">
        <v>78</v>
      </c>
      <c r="W59" s="85">
        <v>5</v>
      </c>
      <c r="X59" s="87">
        <f t="shared" si="1"/>
        <v>0</v>
      </c>
    </row>
    <row r="60" s="1" customFormat="1" ht="42" customHeight="1" spans="1:24">
      <c r="A60" s="25" t="s">
        <v>74</v>
      </c>
      <c r="B60" s="83" t="s">
        <v>75</v>
      </c>
      <c r="C60" s="84" t="s">
        <v>44</v>
      </c>
      <c r="D60" s="84">
        <v>2</v>
      </c>
      <c r="E60" s="28" t="s">
        <v>31</v>
      </c>
      <c r="F60" s="28" t="s">
        <v>32</v>
      </c>
      <c r="G60" s="85">
        <v>23.3</v>
      </c>
      <c r="H60" s="85">
        <v>77.7</v>
      </c>
      <c r="I60" s="85">
        <v>2.5</v>
      </c>
      <c r="J60" s="85">
        <v>0</v>
      </c>
      <c r="K60" s="85">
        <v>0</v>
      </c>
      <c r="L60" s="85">
        <v>2.5</v>
      </c>
      <c r="M60" s="85">
        <v>0</v>
      </c>
      <c r="N60" s="85">
        <v>0</v>
      </c>
      <c r="O60" s="85">
        <v>58.3</v>
      </c>
      <c r="P60" s="85">
        <v>12.9</v>
      </c>
      <c r="Q60" s="85">
        <v>0</v>
      </c>
      <c r="R60" s="85">
        <v>0.7</v>
      </c>
      <c r="S60" s="85">
        <v>0</v>
      </c>
      <c r="T60" s="85">
        <v>21.3</v>
      </c>
      <c r="U60" s="85">
        <v>37</v>
      </c>
      <c r="V60" s="85">
        <v>72</v>
      </c>
      <c r="W60" s="85">
        <v>5</v>
      </c>
      <c r="X60" s="87">
        <f t="shared" si="1"/>
        <v>0</v>
      </c>
    </row>
    <row r="61" s="1" customFormat="1" ht="42" customHeight="1" spans="1:24">
      <c r="A61" s="25" t="s">
        <v>76</v>
      </c>
      <c r="B61" s="83" t="s">
        <v>77</v>
      </c>
      <c r="C61" s="84" t="s">
        <v>44</v>
      </c>
      <c r="D61" s="84">
        <v>3</v>
      </c>
      <c r="E61" s="28" t="s">
        <v>31</v>
      </c>
      <c r="F61" s="28" t="s">
        <v>32</v>
      </c>
      <c r="G61" s="85">
        <v>23.7</v>
      </c>
      <c r="H61" s="85">
        <v>77.8</v>
      </c>
      <c r="I61" s="85">
        <v>2.4</v>
      </c>
      <c r="J61" s="85">
        <v>0</v>
      </c>
      <c r="K61" s="85">
        <v>0</v>
      </c>
      <c r="L61" s="85">
        <v>2.4</v>
      </c>
      <c r="M61" s="85">
        <v>0</v>
      </c>
      <c r="N61" s="85">
        <v>0</v>
      </c>
      <c r="O61" s="85">
        <v>58.6</v>
      </c>
      <c r="P61" s="85">
        <v>12.9</v>
      </c>
      <c r="Q61" s="85">
        <v>0</v>
      </c>
      <c r="R61" s="85">
        <v>0.6</v>
      </c>
      <c r="S61" s="85">
        <v>0</v>
      </c>
      <c r="T61" s="85">
        <v>20.6</v>
      </c>
      <c r="U61" s="85">
        <v>39</v>
      </c>
      <c r="V61" s="85">
        <v>71</v>
      </c>
      <c r="W61" s="85">
        <v>4</v>
      </c>
      <c r="X61" s="87">
        <f t="shared" si="1"/>
        <v>0</v>
      </c>
    </row>
    <row r="62" s="1" customFormat="1" ht="42" customHeight="1" spans="1:24">
      <c r="A62" s="25" t="s">
        <v>240</v>
      </c>
      <c r="B62" s="83" t="s">
        <v>241</v>
      </c>
      <c r="C62" s="37" t="s">
        <v>242</v>
      </c>
      <c r="D62" s="37">
        <v>10</v>
      </c>
      <c r="E62" s="28" t="s">
        <v>31</v>
      </c>
      <c r="F62" s="28" t="s">
        <v>39</v>
      </c>
      <c r="G62" s="85">
        <v>24.9</v>
      </c>
      <c r="H62" s="85">
        <v>77.7</v>
      </c>
      <c r="I62" s="85">
        <v>2</v>
      </c>
      <c r="J62" s="85">
        <v>0</v>
      </c>
      <c r="K62" s="85">
        <v>0</v>
      </c>
      <c r="L62" s="85">
        <v>1.8</v>
      </c>
      <c r="M62" s="85">
        <v>0</v>
      </c>
      <c r="N62" s="85">
        <v>0.1</v>
      </c>
      <c r="O62" s="85">
        <v>46.1</v>
      </c>
      <c r="P62" s="85">
        <v>11.9</v>
      </c>
      <c r="Q62" s="85">
        <v>0</v>
      </c>
      <c r="R62" s="85">
        <v>1.2</v>
      </c>
      <c r="S62" s="85">
        <v>0</v>
      </c>
      <c r="T62" s="85">
        <v>19.6</v>
      </c>
      <c r="U62" s="85">
        <v>11.9</v>
      </c>
      <c r="V62" s="85">
        <v>84</v>
      </c>
      <c r="W62" s="85">
        <v>0</v>
      </c>
      <c r="X62" s="87">
        <f t="shared" si="1"/>
        <v>0.0999999999999999</v>
      </c>
    </row>
    <row r="63" s="1" customFormat="1" ht="42" customHeight="1" spans="1:24">
      <c r="A63" s="25" t="s">
        <v>243</v>
      </c>
      <c r="B63" s="83" t="s">
        <v>244</v>
      </c>
      <c r="C63" s="37" t="s">
        <v>242</v>
      </c>
      <c r="D63" s="37">
        <v>50</v>
      </c>
      <c r="E63" s="28" t="s">
        <v>31</v>
      </c>
      <c r="F63" s="28" t="s">
        <v>32</v>
      </c>
      <c r="G63" s="85">
        <v>21.8</v>
      </c>
      <c r="H63" s="85">
        <v>77</v>
      </c>
      <c r="I63" s="85">
        <v>4.9</v>
      </c>
      <c r="J63" s="85">
        <v>0</v>
      </c>
      <c r="K63" s="85">
        <v>0</v>
      </c>
      <c r="L63" s="85">
        <v>4.8</v>
      </c>
      <c r="M63" s="85">
        <v>0</v>
      </c>
      <c r="N63" s="85">
        <v>0.1</v>
      </c>
      <c r="O63" s="85">
        <v>60.1</v>
      </c>
      <c r="P63" s="85">
        <v>8</v>
      </c>
      <c r="Q63" s="85">
        <v>0</v>
      </c>
      <c r="R63" s="85">
        <v>0.5</v>
      </c>
      <c r="S63" s="85">
        <v>0</v>
      </c>
      <c r="T63" s="85">
        <v>16.2</v>
      </c>
      <c r="U63" s="85">
        <v>2</v>
      </c>
      <c r="V63" s="85">
        <v>84</v>
      </c>
      <c r="W63" s="85">
        <v>0</v>
      </c>
      <c r="X63" s="87">
        <f t="shared" si="1"/>
        <v>5.27355936696949e-16</v>
      </c>
    </row>
    <row r="64" s="1" customFormat="1" ht="42" customHeight="1" spans="1:24">
      <c r="A64" s="25" t="s">
        <v>245</v>
      </c>
      <c r="B64" s="83" t="s">
        <v>246</v>
      </c>
      <c r="C64" s="37" t="s">
        <v>247</v>
      </c>
      <c r="D64" s="37">
        <v>52</v>
      </c>
      <c r="E64" s="28" t="s">
        <v>31</v>
      </c>
      <c r="F64" s="28" t="s">
        <v>39</v>
      </c>
      <c r="G64" s="85">
        <v>26</v>
      </c>
      <c r="H64" s="85">
        <v>78.8</v>
      </c>
      <c r="I64" s="85">
        <v>6</v>
      </c>
      <c r="J64" s="85">
        <v>0</v>
      </c>
      <c r="K64" s="85">
        <v>0</v>
      </c>
      <c r="L64" s="85">
        <v>6</v>
      </c>
      <c r="M64" s="85">
        <v>0</v>
      </c>
      <c r="N64" s="85">
        <v>0</v>
      </c>
      <c r="O64" s="85">
        <v>59</v>
      </c>
      <c r="P64" s="85">
        <v>11.4</v>
      </c>
      <c r="Q64" s="85">
        <v>0</v>
      </c>
      <c r="R64" s="85">
        <v>0.2</v>
      </c>
      <c r="S64" s="85">
        <v>0</v>
      </c>
      <c r="T64" s="85">
        <v>19.7</v>
      </c>
      <c r="U64" s="85">
        <v>18.6</v>
      </c>
      <c r="V64" s="85">
        <v>82</v>
      </c>
      <c r="W64" s="85">
        <v>0</v>
      </c>
      <c r="X64" s="87">
        <f t="shared" si="1"/>
        <v>0</v>
      </c>
    </row>
    <row r="65" s="1" customFormat="1" ht="42" customHeight="1" spans="1:24">
      <c r="A65" s="25" t="s">
        <v>248</v>
      </c>
      <c r="B65" s="83" t="s">
        <v>249</v>
      </c>
      <c r="C65" s="37" t="s">
        <v>247</v>
      </c>
      <c r="D65" s="37">
        <v>50</v>
      </c>
      <c r="E65" s="28" t="s">
        <v>31</v>
      </c>
      <c r="F65" s="28" t="s">
        <v>39</v>
      </c>
      <c r="G65" s="85">
        <v>25.6</v>
      </c>
      <c r="H65" s="85">
        <v>78.9</v>
      </c>
      <c r="I65" s="85">
        <v>3.1</v>
      </c>
      <c r="J65" s="85">
        <v>0.2</v>
      </c>
      <c r="K65" s="85">
        <v>0</v>
      </c>
      <c r="L65" s="85">
        <v>2.9</v>
      </c>
      <c r="M65" s="85">
        <v>0</v>
      </c>
      <c r="N65" s="85">
        <v>0</v>
      </c>
      <c r="O65" s="85">
        <v>55.4</v>
      </c>
      <c r="P65" s="85">
        <v>12.9</v>
      </c>
      <c r="Q65" s="85">
        <v>0</v>
      </c>
      <c r="R65" s="85">
        <v>0.4</v>
      </c>
      <c r="S65" s="85">
        <v>0</v>
      </c>
      <c r="T65" s="85">
        <v>18.1</v>
      </c>
      <c r="U65" s="85">
        <v>11</v>
      </c>
      <c r="V65" s="85">
        <v>82</v>
      </c>
      <c r="W65" s="85">
        <v>0</v>
      </c>
      <c r="X65" s="87">
        <f t="shared" si="1"/>
        <v>0</v>
      </c>
    </row>
    <row r="66" s="1" customFormat="1" ht="42" customHeight="1" spans="1:24">
      <c r="A66" s="25" t="s">
        <v>250</v>
      </c>
      <c r="B66" s="83" t="s">
        <v>251</v>
      </c>
      <c r="C66" s="37" t="s">
        <v>247</v>
      </c>
      <c r="D66" s="37">
        <v>25</v>
      </c>
      <c r="E66" s="28" t="s">
        <v>31</v>
      </c>
      <c r="F66" s="28" t="s">
        <v>32</v>
      </c>
      <c r="G66" s="85">
        <v>25.6</v>
      </c>
      <c r="H66" s="85">
        <v>78.9</v>
      </c>
      <c r="I66" s="85">
        <v>3.4</v>
      </c>
      <c r="J66" s="85">
        <v>0</v>
      </c>
      <c r="K66" s="85">
        <v>0.1</v>
      </c>
      <c r="L66" s="85">
        <v>3.3</v>
      </c>
      <c r="M66" s="85">
        <v>0</v>
      </c>
      <c r="N66" s="85">
        <v>0</v>
      </c>
      <c r="O66" s="85">
        <v>43</v>
      </c>
      <c r="P66" s="85">
        <v>10.7</v>
      </c>
      <c r="Q66" s="85">
        <v>0</v>
      </c>
      <c r="R66" s="85">
        <v>2.6</v>
      </c>
      <c r="S66" s="85">
        <v>0</v>
      </c>
      <c r="T66" s="85">
        <v>18.6</v>
      </c>
      <c r="U66" s="85">
        <v>6.9</v>
      </c>
      <c r="V66" s="85">
        <v>82</v>
      </c>
      <c r="W66" s="85">
        <v>0</v>
      </c>
      <c r="X66" s="87">
        <f t="shared" si="1"/>
        <v>0</v>
      </c>
    </row>
    <row r="67" s="1" customFormat="1" ht="42" customHeight="1" spans="1:24">
      <c r="A67" s="25" t="s">
        <v>252</v>
      </c>
      <c r="B67" s="83" t="s">
        <v>253</v>
      </c>
      <c r="C67" s="37" t="s">
        <v>254</v>
      </c>
      <c r="D67" s="37">
        <v>3.5</v>
      </c>
      <c r="E67" s="28" t="s">
        <v>31</v>
      </c>
      <c r="F67" s="28" t="s">
        <v>39</v>
      </c>
      <c r="G67" s="85">
        <v>28.4</v>
      </c>
      <c r="H67" s="85">
        <v>78</v>
      </c>
      <c r="I67" s="85">
        <v>5.6</v>
      </c>
      <c r="J67" s="85">
        <v>0</v>
      </c>
      <c r="K67" s="85">
        <v>0</v>
      </c>
      <c r="L67" s="85">
        <v>5</v>
      </c>
      <c r="M67" s="85">
        <v>0</v>
      </c>
      <c r="N67" s="85">
        <v>0.6</v>
      </c>
      <c r="O67" s="85">
        <v>44.1</v>
      </c>
      <c r="P67" s="85">
        <v>9.8</v>
      </c>
      <c r="Q67" s="85">
        <v>0</v>
      </c>
      <c r="R67" s="85">
        <v>0.3</v>
      </c>
      <c r="S67" s="85">
        <v>0</v>
      </c>
      <c r="T67" s="85">
        <v>22.8</v>
      </c>
      <c r="U67" s="85">
        <v>40</v>
      </c>
      <c r="V67" s="85">
        <v>74</v>
      </c>
      <c r="W67" s="85">
        <v>0</v>
      </c>
      <c r="X67" s="87">
        <f t="shared" si="1"/>
        <v>0</v>
      </c>
    </row>
    <row r="68" s="1" customFormat="1" ht="42" customHeight="1" spans="1:24">
      <c r="A68" s="25" t="s">
        <v>79</v>
      </c>
      <c r="B68" s="83" t="s">
        <v>80</v>
      </c>
      <c r="C68" s="37" t="s">
        <v>81</v>
      </c>
      <c r="D68" s="37">
        <v>0.5</v>
      </c>
      <c r="E68" s="28" t="s">
        <v>31</v>
      </c>
      <c r="F68" s="28" t="s">
        <v>32</v>
      </c>
      <c r="G68" s="85">
        <v>23.7</v>
      </c>
      <c r="H68" s="85">
        <v>78.2</v>
      </c>
      <c r="I68" s="85">
        <v>4.9</v>
      </c>
      <c r="J68" s="85">
        <v>0</v>
      </c>
      <c r="K68" s="85">
        <v>0</v>
      </c>
      <c r="L68" s="85">
        <v>4.7</v>
      </c>
      <c r="M68" s="85">
        <v>0.2</v>
      </c>
      <c r="N68" s="85">
        <v>0</v>
      </c>
      <c r="O68" s="85">
        <v>42.8</v>
      </c>
      <c r="P68" s="85">
        <v>8.1</v>
      </c>
      <c r="Q68" s="85">
        <v>0</v>
      </c>
      <c r="R68" s="85">
        <v>0.3</v>
      </c>
      <c r="S68" s="85">
        <v>0</v>
      </c>
      <c r="T68" s="85">
        <v>18</v>
      </c>
      <c r="U68" s="85">
        <v>3</v>
      </c>
      <c r="V68" s="85">
        <v>70</v>
      </c>
      <c r="W68" s="85">
        <v>0</v>
      </c>
      <c r="X68" s="87">
        <f t="shared" si="1"/>
        <v>1.66533453693773e-16</v>
      </c>
    </row>
    <row r="69" s="1" customFormat="1" ht="42" customHeight="1" spans="1:24">
      <c r="A69" s="25" t="s">
        <v>82</v>
      </c>
      <c r="B69" s="83" t="s">
        <v>83</v>
      </c>
      <c r="C69" s="37" t="s">
        <v>81</v>
      </c>
      <c r="D69" s="37">
        <v>0.3</v>
      </c>
      <c r="E69" s="28" t="s">
        <v>31</v>
      </c>
      <c r="F69" s="28" t="s">
        <v>39</v>
      </c>
      <c r="G69" s="85">
        <v>23.9</v>
      </c>
      <c r="H69" s="85">
        <v>77.8</v>
      </c>
      <c r="I69" s="85">
        <v>5.4</v>
      </c>
      <c r="J69" s="85">
        <v>0</v>
      </c>
      <c r="K69" s="85">
        <v>0</v>
      </c>
      <c r="L69" s="85">
        <v>4.7</v>
      </c>
      <c r="M69" s="85">
        <v>0.6</v>
      </c>
      <c r="N69" s="85">
        <v>0.1</v>
      </c>
      <c r="O69" s="85">
        <v>43.8</v>
      </c>
      <c r="P69" s="85">
        <v>8.1</v>
      </c>
      <c r="Q69" s="85">
        <v>0</v>
      </c>
      <c r="R69" s="85">
        <v>1.4</v>
      </c>
      <c r="S69" s="85">
        <v>0</v>
      </c>
      <c r="T69" s="85">
        <v>19.5</v>
      </c>
      <c r="U69" s="85">
        <v>10.1</v>
      </c>
      <c r="V69" s="85">
        <v>67</v>
      </c>
      <c r="W69" s="85">
        <v>0</v>
      </c>
      <c r="X69" s="87">
        <f t="shared" si="1"/>
        <v>1.94289029309402e-16</v>
      </c>
    </row>
    <row r="70" s="1" customFormat="1" ht="42" customHeight="1" spans="1:24">
      <c r="A70" s="25" t="s">
        <v>84</v>
      </c>
      <c r="B70" s="83" t="s">
        <v>85</v>
      </c>
      <c r="C70" s="37" t="s">
        <v>81</v>
      </c>
      <c r="D70" s="37">
        <v>0.6</v>
      </c>
      <c r="E70" s="28" t="s">
        <v>31</v>
      </c>
      <c r="F70" s="28" t="s">
        <v>39</v>
      </c>
      <c r="G70" s="85">
        <v>24.3</v>
      </c>
      <c r="H70" s="85">
        <v>78.7</v>
      </c>
      <c r="I70" s="85">
        <v>4.3</v>
      </c>
      <c r="J70" s="85">
        <v>0</v>
      </c>
      <c r="K70" s="85">
        <v>0</v>
      </c>
      <c r="L70" s="85">
        <v>4.1</v>
      </c>
      <c r="M70" s="85">
        <v>0</v>
      </c>
      <c r="N70" s="85">
        <v>0.2</v>
      </c>
      <c r="O70" s="85">
        <v>45</v>
      </c>
      <c r="P70" s="85">
        <v>8.1</v>
      </c>
      <c r="Q70" s="85">
        <v>0</v>
      </c>
      <c r="R70" s="85">
        <v>1.4</v>
      </c>
      <c r="S70" s="85">
        <v>0</v>
      </c>
      <c r="T70" s="85">
        <v>18.4</v>
      </c>
      <c r="U70" s="85">
        <v>14</v>
      </c>
      <c r="V70" s="85">
        <v>64</v>
      </c>
      <c r="W70" s="85">
        <v>0</v>
      </c>
      <c r="X70" s="87">
        <f t="shared" si="1"/>
        <v>0</v>
      </c>
    </row>
    <row r="71" s="1" customFormat="1" ht="42" customHeight="1" spans="1:24">
      <c r="A71" s="25" t="s">
        <v>86</v>
      </c>
      <c r="B71" s="83" t="s">
        <v>87</v>
      </c>
      <c r="C71" s="37" t="s">
        <v>69</v>
      </c>
      <c r="D71" s="37">
        <v>0.6</v>
      </c>
      <c r="E71" s="28" t="s">
        <v>31</v>
      </c>
      <c r="F71" s="28" t="s">
        <v>39</v>
      </c>
      <c r="G71" s="85">
        <v>25.6</v>
      </c>
      <c r="H71" s="85">
        <v>78.4</v>
      </c>
      <c r="I71" s="85">
        <v>2.1</v>
      </c>
      <c r="J71" s="85">
        <v>0</v>
      </c>
      <c r="K71" s="85">
        <v>0</v>
      </c>
      <c r="L71" s="85">
        <v>1.8</v>
      </c>
      <c r="M71" s="85">
        <v>0</v>
      </c>
      <c r="N71" s="85">
        <v>0.3</v>
      </c>
      <c r="O71" s="85">
        <v>36</v>
      </c>
      <c r="P71" s="85">
        <v>11</v>
      </c>
      <c r="Q71" s="85">
        <v>0</v>
      </c>
      <c r="R71" s="85">
        <v>0</v>
      </c>
      <c r="S71" s="85">
        <v>0</v>
      </c>
      <c r="T71" s="85">
        <v>17.6</v>
      </c>
      <c r="U71" s="85">
        <v>11.9</v>
      </c>
      <c r="V71" s="85">
        <v>78</v>
      </c>
      <c r="W71" s="85">
        <v>0</v>
      </c>
      <c r="X71" s="87">
        <f t="shared" si="1"/>
        <v>0</v>
      </c>
    </row>
    <row r="72" s="1" customFormat="1" ht="42" customHeight="1" spans="1:24">
      <c r="A72" s="25" t="s">
        <v>88</v>
      </c>
      <c r="B72" s="83" t="s">
        <v>89</v>
      </c>
      <c r="C72" s="37" t="s">
        <v>90</v>
      </c>
      <c r="D72" s="37">
        <v>0.7</v>
      </c>
      <c r="E72" s="28" t="s">
        <v>31</v>
      </c>
      <c r="F72" s="28" t="s">
        <v>39</v>
      </c>
      <c r="G72" s="85">
        <v>27.5</v>
      </c>
      <c r="H72" s="85">
        <v>76.1</v>
      </c>
      <c r="I72" s="85">
        <v>6.4</v>
      </c>
      <c r="J72" s="85">
        <v>0</v>
      </c>
      <c r="K72" s="85">
        <v>0</v>
      </c>
      <c r="L72" s="85">
        <v>6.4</v>
      </c>
      <c r="M72" s="85">
        <v>0</v>
      </c>
      <c r="N72" s="85">
        <v>0</v>
      </c>
      <c r="O72" s="85">
        <v>33.7</v>
      </c>
      <c r="P72" s="85">
        <v>16.9</v>
      </c>
      <c r="Q72" s="85">
        <v>0</v>
      </c>
      <c r="R72" s="85">
        <v>0.1</v>
      </c>
      <c r="S72" s="85">
        <v>0</v>
      </c>
      <c r="T72" s="85">
        <v>20.8</v>
      </c>
      <c r="U72" s="85">
        <v>26.7</v>
      </c>
      <c r="V72" s="85">
        <v>72</v>
      </c>
      <c r="W72" s="85">
        <v>0</v>
      </c>
      <c r="X72" s="87">
        <f t="shared" si="1"/>
        <v>0</v>
      </c>
    </row>
    <row r="73" s="1" customFormat="1" ht="42" customHeight="1" spans="1:24">
      <c r="A73" s="25" t="s">
        <v>91</v>
      </c>
      <c r="B73" s="83" t="s">
        <v>92</v>
      </c>
      <c r="C73" s="37" t="s">
        <v>93</v>
      </c>
      <c r="D73" s="37">
        <v>0.55</v>
      </c>
      <c r="E73" s="28" t="s">
        <v>31</v>
      </c>
      <c r="F73" s="28" t="s">
        <v>39</v>
      </c>
      <c r="G73" s="85">
        <v>24.8</v>
      </c>
      <c r="H73" s="85">
        <v>79.7</v>
      </c>
      <c r="I73" s="85">
        <v>2.6</v>
      </c>
      <c r="J73" s="85">
        <v>0</v>
      </c>
      <c r="K73" s="85">
        <v>0</v>
      </c>
      <c r="L73" s="85">
        <v>2.4</v>
      </c>
      <c r="M73" s="85">
        <v>0</v>
      </c>
      <c r="N73" s="85">
        <v>0.2</v>
      </c>
      <c r="O73" s="85">
        <v>34.5</v>
      </c>
      <c r="P73" s="85">
        <v>10.4</v>
      </c>
      <c r="Q73" s="85">
        <v>0</v>
      </c>
      <c r="R73" s="85">
        <v>0</v>
      </c>
      <c r="S73" s="85">
        <v>0</v>
      </c>
      <c r="T73" s="85">
        <v>20.5</v>
      </c>
      <c r="U73" s="85">
        <v>14</v>
      </c>
      <c r="V73" s="85">
        <v>65</v>
      </c>
      <c r="W73" s="85">
        <v>0</v>
      </c>
      <c r="X73" s="87">
        <f t="shared" si="1"/>
        <v>0</v>
      </c>
    </row>
    <row r="74" s="1" customFormat="1" ht="42" customHeight="1" spans="1:24">
      <c r="A74" s="25" t="s">
        <v>94</v>
      </c>
      <c r="B74" s="83" t="s">
        <v>95</v>
      </c>
      <c r="C74" s="37" t="s">
        <v>96</v>
      </c>
      <c r="D74" s="37">
        <v>2</v>
      </c>
      <c r="E74" s="28" t="s">
        <v>31</v>
      </c>
      <c r="F74" s="28" t="s">
        <v>39</v>
      </c>
      <c r="G74" s="85">
        <v>23.5</v>
      </c>
      <c r="H74" s="85">
        <v>78.1</v>
      </c>
      <c r="I74" s="85">
        <v>5.1</v>
      </c>
      <c r="J74" s="85">
        <v>0</v>
      </c>
      <c r="K74" s="85">
        <v>0</v>
      </c>
      <c r="L74" s="85">
        <v>5.1</v>
      </c>
      <c r="M74" s="85">
        <v>0</v>
      </c>
      <c r="N74" s="85">
        <v>0</v>
      </c>
      <c r="O74" s="85">
        <v>64.6</v>
      </c>
      <c r="P74" s="85">
        <v>12.4</v>
      </c>
      <c r="Q74" s="85">
        <v>0</v>
      </c>
      <c r="R74" s="85">
        <v>0.1</v>
      </c>
      <c r="S74" s="85">
        <v>0</v>
      </c>
      <c r="T74" s="85">
        <v>16.3</v>
      </c>
      <c r="U74" s="85">
        <v>2</v>
      </c>
      <c r="V74" s="85">
        <v>74</v>
      </c>
      <c r="W74" s="85">
        <v>0</v>
      </c>
      <c r="X74" s="87">
        <f t="shared" si="1"/>
        <v>0</v>
      </c>
    </row>
    <row r="75" s="1" customFormat="1" ht="42" customHeight="1" spans="1:24">
      <c r="A75" s="25" t="s">
        <v>97</v>
      </c>
      <c r="B75" s="83" t="s">
        <v>98</v>
      </c>
      <c r="C75" s="37" t="s">
        <v>99</v>
      </c>
      <c r="D75" s="37">
        <v>2</v>
      </c>
      <c r="E75" s="28" t="s">
        <v>31</v>
      </c>
      <c r="F75" s="28" t="s">
        <v>39</v>
      </c>
      <c r="G75" s="85">
        <v>23.5</v>
      </c>
      <c r="H75" s="85">
        <v>80.5</v>
      </c>
      <c r="I75" s="85">
        <v>0.8</v>
      </c>
      <c r="J75" s="85">
        <v>0</v>
      </c>
      <c r="K75" s="85">
        <v>0</v>
      </c>
      <c r="L75" s="85">
        <v>0.7</v>
      </c>
      <c r="M75" s="85">
        <v>0</v>
      </c>
      <c r="N75" s="85">
        <v>0.1</v>
      </c>
      <c r="O75" s="85">
        <v>66.9</v>
      </c>
      <c r="P75" s="85">
        <v>13.3</v>
      </c>
      <c r="Q75" s="85">
        <v>0</v>
      </c>
      <c r="R75" s="85">
        <v>0.1</v>
      </c>
      <c r="S75" s="85">
        <v>0</v>
      </c>
      <c r="T75" s="85">
        <v>18.3</v>
      </c>
      <c r="U75" s="85">
        <v>3</v>
      </c>
      <c r="V75" s="85">
        <v>83</v>
      </c>
      <c r="W75" s="85">
        <v>0</v>
      </c>
      <c r="X75" s="87">
        <f t="shared" si="1"/>
        <v>0</v>
      </c>
    </row>
    <row r="76" s="1" customFormat="1" ht="42" customHeight="1" spans="1:24">
      <c r="A76" s="25" t="s">
        <v>100</v>
      </c>
      <c r="B76" s="83" t="s">
        <v>101</v>
      </c>
      <c r="C76" s="37" t="s">
        <v>102</v>
      </c>
      <c r="D76" s="37">
        <v>2</v>
      </c>
      <c r="E76" s="28" t="s">
        <v>31</v>
      </c>
      <c r="F76" s="28" t="s">
        <v>39</v>
      </c>
      <c r="G76" s="85">
        <v>25.8</v>
      </c>
      <c r="H76" s="85">
        <v>80.6</v>
      </c>
      <c r="I76" s="85">
        <v>2.5</v>
      </c>
      <c r="J76" s="85">
        <v>0</v>
      </c>
      <c r="K76" s="85">
        <v>0</v>
      </c>
      <c r="L76" s="85">
        <v>2.3</v>
      </c>
      <c r="M76" s="85">
        <v>0.2</v>
      </c>
      <c r="N76" s="85">
        <v>0</v>
      </c>
      <c r="O76" s="85">
        <v>52</v>
      </c>
      <c r="P76" s="85">
        <v>12.2</v>
      </c>
      <c r="Q76" s="85">
        <v>0</v>
      </c>
      <c r="R76" s="85">
        <v>1.2</v>
      </c>
      <c r="S76" s="85">
        <v>0</v>
      </c>
      <c r="T76" s="85">
        <v>20.8</v>
      </c>
      <c r="U76" s="85">
        <v>33.7</v>
      </c>
      <c r="V76" s="85">
        <v>89</v>
      </c>
      <c r="W76" s="85">
        <v>0</v>
      </c>
      <c r="X76" s="87">
        <f t="shared" si="1"/>
        <v>1.66533453693773e-16</v>
      </c>
    </row>
    <row r="77" s="1" customFormat="1" ht="42" customHeight="1" spans="1:24">
      <c r="A77" s="25" t="s">
        <v>103</v>
      </c>
      <c r="B77" s="83" t="s">
        <v>104</v>
      </c>
      <c r="C77" s="37" t="s">
        <v>105</v>
      </c>
      <c r="D77" s="37">
        <v>2</v>
      </c>
      <c r="E77" s="28" t="s">
        <v>31</v>
      </c>
      <c r="F77" s="28" t="s">
        <v>39</v>
      </c>
      <c r="G77" s="85">
        <v>24.8</v>
      </c>
      <c r="H77" s="85">
        <v>78.9</v>
      </c>
      <c r="I77" s="85">
        <v>4</v>
      </c>
      <c r="J77" s="85">
        <v>0</v>
      </c>
      <c r="K77" s="85">
        <v>0</v>
      </c>
      <c r="L77" s="85">
        <v>3.6</v>
      </c>
      <c r="M77" s="85">
        <v>0</v>
      </c>
      <c r="N77" s="85">
        <v>0.4</v>
      </c>
      <c r="O77" s="85">
        <v>58.5</v>
      </c>
      <c r="P77" s="85">
        <v>11.7</v>
      </c>
      <c r="Q77" s="85">
        <v>0</v>
      </c>
      <c r="R77" s="85">
        <v>0.2</v>
      </c>
      <c r="S77" s="85">
        <v>0</v>
      </c>
      <c r="T77" s="85">
        <v>17.4</v>
      </c>
      <c r="U77" s="85">
        <v>11.9</v>
      </c>
      <c r="V77" s="85">
        <v>89</v>
      </c>
      <c r="W77" s="85">
        <v>0</v>
      </c>
      <c r="X77" s="87">
        <f t="shared" si="1"/>
        <v>0</v>
      </c>
    </row>
    <row r="78" s="1" customFormat="1" ht="42" customHeight="1" spans="1:24">
      <c r="A78" s="25" t="s">
        <v>106</v>
      </c>
      <c r="B78" s="83" t="s">
        <v>107</v>
      </c>
      <c r="C78" s="37" t="s">
        <v>108</v>
      </c>
      <c r="D78" s="37">
        <v>0.1</v>
      </c>
      <c r="E78" s="28" t="s">
        <v>31</v>
      </c>
      <c r="F78" s="28" t="s">
        <v>39</v>
      </c>
      <c r="G78" s="85">
        <v>25.6</v>
      </c>
      <c r="H78" s="85">
        <v>80.2</v>
      </c>
      <c r="I78" s="85">
        <v>1.1</v>
      </c>
      <c r="J78" s="85">
        <v>0</v>
      </c>
      <c r="K78" s="85">
        <v>0</v>
      </c>
      <c r="L78" s="85">
        <v>1.1</v>
      </c>
      <c r="M78" s="85">
        <v>0</v>
      </c>
      <c r="N78" s="85">
        <v>0</v>
      </c>
      <c r="O78" s="85">
        <v>57.9</v>
      </c>
      <c r="P78" s="85">
        <v>11.4</v>
      </c>
      <c r="Q78" s="85">
        <v>0</v>
      </c>
      <c r="R78" s="85">
        <v>0</v>
      </c>
      <c r="S78" s="85">
        <v>0</v>
      </c>
      <c r="T78" s="85">
        <v>18.8</v>
      </c>
      <c r="U78" s="85">
        <v>8</v>
      </c>
      <c r="V78" s="85">
        <v>77</v>
      </c>
      <c r="W78" s="85">
        <v>0</v>
      </c>
      <c r="X78" s="87">
        <f t="shared" si="1"/>
        <v>0</v>
      </c>
    </row>
    <row r="79" s="1" customFormat="1" ht="42" customHeight="1" spans="1:24">
      <c r="A79" s="25" t="s">
        <v>109</v>
      </c>
      <c r="B79" s="83" t="s">
        <v>110</v>
      </c>
      <c r="C79" s="37" t="s">
        <v>108</v>
      </c>
      <c r="D79" s="37">
        <v>0.1</v>
      </c>
      <c r="E79" s="28" t="s">
        <v>31</v>
      </c>
      <c r="F79" s="28" t="s">
        <v>39</v>
      </c>
      <c r="G79" s="85">
        <v>24.7</v>
      </c>
      <c r="H79" s="85">
        <v>81.3</v>
      </c>
      <c r="I79" s="85">
        <v>1</v>
      </c>
      <c r="J79" s="85">
        <v>0</v>
      </c>
      <c r="K79" s="85">
        <v>0</v>
      </c>
      <c r="L79" s="85">
        <v>0.9</v>
      </c>
      <c r="M79" s="85">
        <v>0</v>
      </c>
      <c r="N79" s="85">
        <v>0.1</v>
      </c>
      <c r="O79" s="85">
        <v>60.7</v>
      </c>
      <c r="P79" s="85">
        <v>11.6</v>
      </c>
      <c r="Q79" s="85">
        <v>0</v>
      </c>
      <c r="R79" s="85">
        <v>0.1</v>
      </c>
      <c r="S79" s="85">
        <v>0</v>
      </c>
      <c r="T79" s="85">
        <v>18.4</v>
      </c>
      <c r="U79" s="85">
        <v>10.9</v>
      </c>
      <c r="V79" s="85">
        <v>84</v>
      </c>
      <c r="W79" s="85">
        <v>0</v>
      </c>
      <c r="X79" s="87">
        <f t="shared" si="1"/>
        <v>0</v>
      </c>
    </row>
    <row r="80" s="1" customFormat="1" ht="42" customHeight="1" spans="1:24">
      <c r="A80" s="25" t="s">
        <v>111</v>
      </c>
      <c r="B80" s="83" t="s">
        <v>112</v>
      </c>
      <c r="C80" s="37" t="s">
        <v>108</v>
      </c>
      <c r="D80" s="37">
        <v>0.1</v>
      </c>
      <c r="E80" s="28" t="s">
        <v>31</v>
      </c>
      <c r="F80" s="28" t="s">
        <v>39</v>
      </c>
      <c r="G80" s="85">
        <v>25.9</v>
      </c>
      <c r="H80" s="85">
        <v>80.3</v>
      </c>
      <c r="I80" s="85">
        <v>1.4</v>
      </c>
      <c r="J80" s="85">
        <v>0</v>
      </c>
      <c r="K80" s="85">
        <v>0</v>
      </c>
      <c r="L80" s="85">
        <v>1.2</v>
      </c>
      <c r="M80" s="85">
        <v>0</v>
      </c>
      <c r="N80" s="85">
        <v>0.2</v>
      </c>
      <c r="O80" s="85">
        <v>55.5</v>
      </c>
      <c r="P80" s="85">
        <v>11.4</v>
      </c>
      <c r="Q80" s="85">
        <v>0</v>
      </c>
      <c r="R80" s="85">
        <v>0</v>
      </c>
      <c r="S80" s="85">
        <v>0</v>
      </c>
      <c r="T80" s="85">
        <v>17.7</v>
      </c>
      <c r="U80" s="85">
        <v>10.9</v>
      </c>
      <c r="V80" s="85">
        <v>81</v>
      </c>
      <c r="W80" s="85">
        <v>0</v>
      </c>
      <c r="X80" s="87">
        <f t="shared" si="1"/>
        <v>0</v>
      </c>
    </row>
    <row r="81" s="1" customFormat="1" ht="42" customHeight="1" spans="1:24">
      <c r="A81" s="25" t="s">
        <v>113</v>
      </c>
      <c r="B81" s="83" t="s">
        <v>114</v>
      </c>
      <c r="C81" s="37" t="s">
        <v>115</v>
      </c>
      <c r="D81" s="37">
        <v>30</v>
      </c>
      <c r="E81" s="28" t="s">
        <v>31</v>
      </c>
      <c r="F81" s="28" t="s">
        <v>39</v>
      </c>
      <c r="G81" s="85">
        <v>25.9</v>
      </c>
      <c r="H81" s="85">
        <v>81.3</v>
      </c>
      <c r="I81" s="85">
        <v>1.3</v>
      </c>
      <c r="J81" s="85">
        <v>0</v>
      </c>
      <c r="K81" s="85">
        <v>0</v>
      </c>
      <c r="L81" s="85">
        <v>1.3</v>
      </c>
      <c r="M81" s="85">
        <v>0</v>
      </c>
      <c r="N81" s="85">
        <v>0</v>
      </c>
      <c r="O81" s="85">
        <v>27.9</v>
      </c>
      <c r="P81" s="85">
        <v>11.2</v>
      </c>
      <c r="Q81" s="85">
        <v>0</v>
      </c>
      <c r="R81" s="85">
        <v>1.1</v>
      </c>
      <c r="S81" s="85">
        <v>0</v>
      </c>
      <c r="T81" s="85">
        <v>23.7</v>
      </c>
      <c r="U81" s="85">
        <v>15</v>
      </c>
      <c r="V81" s="85">
        <v>81</v>
      </c>
      <c r="W81" s="85">
        <v>0</v>
      </c>
      <c r="X81" s="87">
        <f t="shared" si="1"/>
        <v>0</v>
      </c>
    </row>
    <row r="82" s="1" customFormat="1" ht="42" customHeight="1" spans="1:24">
      <c r="A82" s="25" t="s">
        <v>116</v>
      </c>
      <c r="B82" s="83" t="s">
        <v>117</v>
      </c>
      <c r="C82" s="37" t="s">
        <v>118</v>
      </c>
      <c r="D82" s="37">
        <v>50</v>
      </c>
      <c r="E82" s="28" t="s">
        <v>31</v>
      </c>
      <c r="F82" s="28" t="s">
        <v>39</v>
      </c>
      <c r="G82" s="85">
        <v>26.9</v>
      </c>
      <c r="H82" s="85">
        <v>82.5</v>
      </c>
      <c r="I82" s="85">
        <v>1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44.9</v>
      </c>
      <c r="P82" s="85">
        <v>13.3</v>
      </c>
      <c r="Q82" s="85">
        <v>0</v>
      </c>
      <c r="R82" s="85">
        <v>0.1</v>
      </c>
      <c r="S82" s="85">
        <v>0</v>
      </c>
      <c r="T82" s="85">
        <v>21</v>
      </c>
      <c r="U82" s="85">
        <v>9.9</v>
      </c>
      <c r="V82" s="85">
        <v>74</v>
      </c>
      <c r="W82" s="85">
        <v>0</v>
      </c>
      <c r="X82" s="87">
        <f t="shared" si="1"/>
        <v>0</v>
      </c>
    </row>
    <row r="83" s="1" customFormat="1" ht="42" customHeight="1" spans="1:24">
      <c r="A83" s="25" t="s">
        <v>119</v>
      </c>
      <c r="B83" s="83" t="s">
        <v>120</v>
      </c>
      <c r="C83" s="37">
        <v>1186</v>
      </c>
      <c r="D83" s="37">
        <v>15</v>
      </c>
      <c r="E83" s="28" t="s">
        <v>31</v>
      </c>
      <c r="F83" s="28" t="s">
        <v>32</v>
      </c>
      <c r="G83" s="85">
        <v>28</v>
      </c>
      <c r="H83" s="85">
        <v>79.8</v>
      </c>
      <c r="I83" s="85">
        <v>5.4</v>
      </c>
      <c r="J83" s="85">
        <v>0</v>
      </c>
      <c r="K83" s="85">
        <v>0.2</v>
      </c>
      <c r="L83" s="85">
        <v>4.7</v>
      </c>
      <c r="M83" s="85">
        <v>0.6</v>
      </c>
      <c r="N83" s="85">
        <v>0</v>
      </c>
      <c r="O83" s="85">
        <v>44.4</v>
      </c>
      <c r="P83" s="85">
        <v>10</v>
      </c>
      <c r="Q83" s="85">
        <v>0</v>
      </c>
      <c r="R83" s="85">
        <v>0.2</v>
      </c>
      <c r="S83" s="85">
        <v>0</v>
      </c>
      <c r="T83" s="85">
        <v>22.6</v>
      </c>
      <c r="U83" s="85">
        <v>60</v>
      </c>
      <c r="V83" s="85">
        <v>66</v>
      </c>
      <c r="W83" s="85">
        <v>0</v>
      </c>
      <c r="X83" s="87">
        <f t="shared" si="1"/>
        <v>-0.1</v>
      </c>
    </row>
    <row r="84" s="1" customFormat="1" ht="39" customHeight="1" spans="1:24">
      <c r="A84" s="25" t="s">
        <v>121</v>
      </c>
      <c r="B84" s="83" t="s">
        <v>122</v>
      </c>
      <c r="C84" s="37" t="s">
        <v>123</v>
      </c>
      <c r="D84" s="37">
        <v>20</v>
      </c>
      <c r="E84" s="28" t="s">
        <v>31</v>
      </c>
      <c r="F84" s="28" t="s">
        <v>32</v>
      </c>
      <c r="G84" s="85">
        <v>24.5</v>
      </c>
      <c r="H84" s="85">
        <v>79.2</v>
      </c>
      <c r="I84" s="85">
        <v>1.3</v>
      </c>
      <c r="J84" s="85">
        <v>0</v>
      </c>
      <c r="K84" s="85">
        <v>0</v>
      </c>
      <c r="L84" s="85">
        <v>1.2</v>
      </c>
      <c r="M84" s="85">
        <v>0</v>
      </c>
      <c r="N84" s="85">
        <v>0.1</v>
      </c>
      <c r="O84" s="85">
        <v>41.9</v>
      </c>
      <c r="P84" s="85">
        <v>10</v>
      </c>
      <c r="Q84" s="85">
        <v>0</v>
      </c>
      <c r="R84" s="85">
        <v>0</v>
      </c>
      <c r="S84" s="85">
        <v>0</v>
      </c>
      <c r="T84" s="85">
        <v>20.1</v>
      </c>
      <c r="U84" s="85">
        <v>45.5</v>
      </c>
      <c r="V84" s="85">
        <v>77</v>
      </c>
      <c r="W84" s="85">
        <v>0</v>
      </c>
      <c r="X84" s="87">
        <f t="shared" si="1"/>
        <v>0</v>
      </c>
    </row>
    <row r="85" s="1" customFormat="1" ht="39" customHeight="1" spans="1:24">
      <c r="A85" s="25" t="s">
        <v>124</v>
      </c>
      <c r="B85" s="83" t="s">
        <v>125</v>
      </c>
      <c r="C85" s="37" t="s">
        <v>69</v>
      </c>
      <c r="D85" s="37">
        <v>0.4</v>
      </c>
      <c r="E85" s="28" t="s">
        <v>31</v>
      </c>
      <c r="F85" s="28" t="s">
        <v>39</v>
      </c>
      <c r="G85" s="85">
        <v>22.7</v>
      </c>
      <c r="H85" s="85">
        <v>78.3</v>
      </c>
      <c r="I85" s="85">
        <v>2.5</v>
      </c>
      <c r="J85" s="85">
        <v>0</v>
      </c>
      <c r="K85" s="85">
        <v>0</v>
      </c>
      <c r="L85" s="85">
        <v>2.4</v>
      </c>
      <c r="M85" s="85">
        <v>0</v>
      </c>
      <c r="N85" s="85">
        <v>0.1</v>
      </c>
      <c r="O85" s="85">
        <v>42.2</v>
      </c>
      <c r="P85" s="85">
        <v>9.9</v>
      </c>
      <c r="Q85" s="85">
        <v>0</v>
      </c>
      <c r="R85" s="85">
        <v>0.9</v>
      </c>
      <c r="S85" s="85">
        <v>0</v>
      </c>
      <c r="T85" s="85">
        <v>16</v>
      </c>
      <c r="U85" s="85">
        <v>5.9</v>
      </c>
      <c r="V85" s="85">
        <v>91</v>
      </c>
      <c r="W85" s="85">
        <v>0</v>
      </c>
      <c r="X85" s="87">
        <f t="shared" ref="X85:X100" si="2">I85-J85-K85-L85-M85-N85</f>
        <v>0</v>
      </c>
    </row>
    <row r="86" s="1" customFormat="1" ht="39" customHeight="1" spans="1:24">
      <c r="A86" s="25" t="s">
        <v>126</v>
      </c>
      <c r="B86" s="83" t="s">
        <v>127</v>
      </c>
      <c r="C86" s="37" t="s">
        <v>69</v>
      </c>
      <c r="D86" s="37">
        <v>0.35</v>
      </c>
      <c r="E86" s="28" t="s">
        <v>31</v>
      </c>
      <c r="F86" s="28" t="s">
        <v>39</v>
      </c>
      <c r="G86" s="85">
        <v>24.1</v>
      </c>
      <c r="H86" s="85">
        <v>79.5</v>
      </c>
      <c r="I86" s="85">
        <v>3.7</v>
      </c>
      <c r="J86" s="85">
        <v>0</v>
      </c>
      <c r="K86" s="85">
        <v>0</v>
      </c>
      <c r="L86" s="85">
        <v>3.5</v>
      </c>
      <c r="M86" s="85">
        <v>0</v>
      </c>
      <c r="N86" s="85">
        <v>0.2</v>
      </c>
      <c r="O86" s="85">
        <v>43</v>
      </c>
      <c r="P86" s="85">
        <v>10.8</v>
      </c>
      <c r="Q86" s="85">
        <v>0</v>
      </c>
      <c r="R86" s="85">
        <v>0.6</v>
      </c>
      <c r="S86" s="85">
        <v>0</v>
      </c>
      <c r="T86" s="85">
        <v>19.6</v>
      </c>
      <c r="U86" s="85">
        <v>23.8</v>
      </c>
      <c r="V86" s="85">
        <v>73</v>
      </c>
      <c r="W86" s="85">
        <v>0</v>
      </c>
      <c r="X86" s="87">
        <f t="shared" si="2"/>
        <v>0</v>
      </c>
    </row>
    <row r="87" s="1" customFormat="1" ht="39" customHeight="1" spans="1:24">
      <c r="A87" s="25" t="s">
        <v>128</v>
      </c>
      <c r="B87" s="83" t="s">
        <v>129</v>
      </c>
      <c r="C87" s="37" t="s">
        <v>69</v>
      </c>
      <c r="D87" s="37">
        <v>0.42</v>
      </c>
      <c r="E87" s="28" t="s">
        <v>31</v>
      </c>
      <c r="F87" s="28" t="s">
        <v>32</v>
      </c>
      <c r="G87" s="85">
        <v>27</v>
      </c>
      <c r="H87" s="85">
        <v>79.6</v>
      </c>
      <c r="I87" s="85">
        <v>4.5</v>
      </c>
      <c r="J87" s="85">
        <v>0</v>
      </c>
      <c r="K87" s="85">
        <v>3.7</v>
      </c>
      <c r="L87" s="85">
        <v>0</v>
      </c>
      <c r="M87" s="85">
        <v>0</v>
      </c>
      <c r="N87" s="85">
        <v>0.8</v>
      </c>
      <c r="O87" s="85">
        <v>43.1</v>
      </c>
      <c r="P87" s="85">
        <v>10.7</v>
      </c>
      <c r="Q87" s="85">
        <v>0</v>
      </c>
      <c r="R87" s="85">
        <v>0.6</v>
      </c>
      <c r="S87" s="85">
        <v>0</v>
      </c>
      <c r="T87" s="85">
        <v>23.5</v>
      </c>
      <c r="U87" s="85">
        <v>52.5</v>
      </c>
      <c r="V87" s="85">
        <v>66</v>
      </c>
      <c r="W87" s="85">
        <v>0</v>
      </c>
      <c r="X87" s="87">
        <f t="shared" si="2"/>
        <v>0</v>
      </c>
    </row>
    <row r="88" s="1" customFormat="1" ht="39" customHeight="1" spans="1:24">
      <c r="A88" s="25" t="s">
        <v>255</v>
      </c>
      <c r="B88" s="83" t="s">
        <v>256</v>
      </c>
      <c r="C88" s="37" t="s">
        <v>257</v>
      </c>
      <c r="D88" s="37">
        <v>15</v>
      </c>
      <c r="E88" s="28" t="s">
        <v>31</v>
      </c>
      <c r="F88" s="28" t="s">
        <v>39</v>
      </c>
      <c r="G88" s="85">
        <v>23.6</v>
      </c>
      <c r="H88" s="85">
        <v>69.2</v>
      </c>
      <c r="I88" s="85">
        <v>19.2</v>
      </c>
      <c r="J88" s="85">
        <v>0</v>
      </c>
      <c r="K88" s="85">
        <v>0</v>
      </c>
      <c r="L88" s="85">
        <v>3.4</v>
      </c>
      <c r="M88" s="85">
        <v>15.7</v>
      </c>
      <c r="N88" s="85">
        <v>0</v>
      </c>
      <c r="O88" s="85">
        <v>53.9</v>
      </c>
      <c r="P88" s="85">
        <v>14.6</v>
      </c>
      <c r="Q88" s="85">
        <v>0</v>
      </c>
      <c r="R88" s="85">
        <v>0.6</v>
      </c>
      <c r="S88" s="85">
        <v>0</v>
      </c>
      <c r="T88" s="85">
        <v>16.2</v>
      </c>
      <c r="U88" s="85">
        <v>2</v>
      </c>
      <c r="V88" s="85">
        <v>69</v>
      </c>
      <c r="W88" s="85">
        <v>0</v>
      </c>
      <c r="X88" s="87">
        <f t="shared" si="2"/>
        <v>0.0999999999999996</v>
      </c>
    </row>
    <row r="89" s="1" customFormat="1" ht="39" customHeight="1" spans="1:24">
      <c r="A89" s="25" t="s">
        <v>258</v>
      </c>
      <c r="B89" s="83" t="s">
        <v>259</v>
      </c>
      <c r="C89" s="37" t="s">
        <v>257</v>
      </c>
      <c r="D89" s="37">
        <v>15</v>
      </c>
      <c r="E89" s="28" t="s">
        <v>31</v>
      </c>
      <c r="F89" s="28" t="s">
        <v>39</v>
      </c>
      <c r="G89" s="85">
        <v>23.4</v>
      </c>
      <c r="H89" s="85">
        <v>78.3</v>
      </c>
      <c r="I89" s="85">
        <v>1.1</v>
      </c>
      <c r="J89" s="85">
        <v>0</v>
      </c>
      <c r="K89" s="85">
        <v>0</v>
      </c>
      <c r="L89" s="85">
        <v>0.8</v>
      </c>
      <c r="M89" s="85">
        <v>0</v>
      </c>
      <c r="N89" s="85">
        <v>0.2</v>
      </c>
      <c r="O89" s="85">
        <v>51</v>
      </c>
      <c r="P89" s="85">
        <v>13.1</v>
      </c>
      <c r="Q89" s="85">
        <v>0</v>
      </c>
      <c r="R89" s="85">
        <v>0.4</v>
      </c>
      <c r="S89" s="85">
        <v>0</v>
      </c>
      <c r="T89" s="85">
        <v>19.7</v>
      </c>
      <c r="U89" s="85">
        <v>9.9</v>
      </c>
      <c r="V89" s="85">
        <v>83</v>
      </c>
      <c r="W89" s="85">
        <v>0</v>
      </c>
      <c r="X89" s="87">
        <f t="shared" si="2"/>
        <v>0.1</v>
      </c>
    </row>
    <row r="90" s="1" customFormat="1" ht="39" customHeight="1" spans="1:24">
      <c r="A90" s="25" t="s">
        <v>29</v>
      </c>
      <c r="B90" s="83" t="s">
        <v>30</v>
      </c>
      <c r="C90" s="42">
        <v>2640</v>
      </c>
      <c r="D90" s="42">
        <v>7</v>
      </c>
      <c r="E90" s="28" t="s">
        <v>31</v>
      </c>
      <c r="F90" s="28" t="s">
        <v>32</v>
      </c>
      <c r="G90" s="85">
        <v>21.1</v>
      </c>
      <c r="H90" s="85">
        <v>80.1</v>
      </c>
      <c r="I90" s="85">
        <v>5.1</v>
      </c>
      <c r="J90" s="85">
        <v>0</v>
      </c>
      <c r="K90" s="85">
        <v>0</v>
      </c>
      <c r="L90" s="85">
        <v>0.5</v>
      </c>
      <c r="M90" s="85">
        <v>4.4</v>
      </c>
      <c r="N90" s="85">
        <v>0.2</v>
      </c>
      <c r="O90" s="85">
        <v>65.1</v>
      </c>
      <c r="P90" s="85">
        <v>13.7</v>
      </c>
      <c r="Q90" s="85">
        <v>0</v>
      </c>
      <c r="R90" s="85">
        <v>2.5</v>
      </c>
      <c r="S90" s="85">
        <v>0</v>
      </c>
      <c r="T90" s="85">
        <v>14.7</v>
      </c>
      <c r="U90" s="85">
        <v>1</v>
      </c>
      <c r="V90" s="85">
        <v>59</v>
      </c>
      <c r="W90" s="85">
        <v>0</v>
      </c>
      <c r="X90" s="87">
        <f t="shared" si="2"/>
        <v>-7.21644966006352e-16</v>
      </c>
    </row>
    <row r="91" s="1" customFormat="1" ht="39" customHeight="1" spans="1:24">
      <c r="A91" s="25" t="s">
        <v>33</v>
      </c>
      <c r="B91" s="83" t="s">
        <v>34</v>
      </c>
      <c r="C91" s="42">
        <v>2640</v>
      </c>
      <c r="D91" s="42">
        <v>10</v>
      </c>
      <c r="E91" s="28" t="s">
        <v>31</v>
      </c>
      <c r="F91" s="28" t="s">
        <v>32</v>
      </c>
      <c r="G91" s="85">
        <v>24.3</v>
      </c>
      <c r="H91" s="85">
        <v>77.6</v>
      </c>
      <c r="I91" s="85">
        <v>7.4</v>
      </c>
      <c r="J91" s="85">
        <v>0</v>
      </c>
      <c r="K91" s="85">
        <v>0</v>
      </c>
      <c r="L91" s="85">
        <v>1.2</v>
      </c>
      <c r="M91" s="85">
        <v>5.9</v>
      </c>
      <c r="N91" s="85">
        <v>0.3</v>
      </c>
      <c r="O91" s="85">
        <v>37.1</v>
      </c>
      <c r="P91" s="85">
        <v>11.5</v>
      </c>
      <c r="Q91" s="85">
        <v>0</v>
      </c>
      <c r="R91" s="85">
        <v>1.1</v>
      </c>
      <c r="S91" s="85">
        <v>0</v>
      </c>
      <c r="T91" s="85">
        <v>18</v>
      </c>
      <c r="U91" s="85">
        <v>10</v>
      </c>
      <c r="V91" s="85">
        <v>61</v>
      </c>
      <c r="W91" s="85">
        <v>0</v>
      </c>
      <c r="X91" s="87">
        <f t="shared" si="2"/>
        <v>0</v>
      </c>
    </row>
    <row r="92" s="1" customFormat="1" ht="44.1" customHeight="1" spans="1:24">
      <c r="A92" s="25" t="s">
        <v>220</v>
      </c>
      <c r="B92" s="83" t="s">
        <v>221</v>
      </c>
      <c r="C92" s="37" t="s">
        <v>90</v>
      </c>
      <c r="D92" s="37">
        <v>1.2</v>
      </c>
      <c r="E92" s="28" t="s">
        <v>31</v>
      </c>
      <c r="F92" s="28" t="s">
        <v>32</v>
      </c>
      <c r="G92" s="85">
        <v>23.4</v>
      </c>
      <c r="H92" s="85">
        <v>78.3</v>
      </c>
      <c r="I92" s="85">
        <v>3.2</v>
      </c>
      <c r="J92" s="85">
        <v>0</v>
      </c>
      <c r="K92" s="85">
        <v>0</v>
      </c>
      <c r="L92" s="85">
        <v>3</v>
      </c>
      <c r="M92" s="85">
        <v>0</v>
      </c>
      <c r="N92" s="85">
        <v>0.2</v>
      </c>
      <c r="O92" s="85">
        <v>41.6</v>
      </c>
      <c r="P92" s="85">
        <v>10.6</v>
      </c>
      <c r="Q92" s="85">
        <v>0</v>
      </c>
      <c r="R92" s="85">
        <v>0.9</v>
      </c>
      <c r="S92" s="85">
        <v>0</v>
      </c>
      <c r="T92" s="85">
        <v>24.2</v>
      </c>
      <c r="U92" s="85">
        <v>27</v>
      </c>
      <c r="V92" s="85">
        <v>67</v>
      </c>
      <c r="W92" s="85">
        <v>0</v>
      </c>
      <c r="X92" s="87">
        <f t="shared" si="2"/>
        <v>0</v>
      </c>
    </row>
    <row r="93" s="1" customFormat="1" ht="44.1" customHeight="1" spans="1:24">
      <c r="A93" s="25" t="s">
        <v>222</v>
      </c>
      <c r="B93" s="83" t="s">
        <v>223</v>
      </c>
      <c r="C93" s="37" t="s">
        <v>224</v>
      </c>
      <c r="D93" s="37">
        <v>2</v>
      </c>
      <c r="E93" s="28" t="s">
        <v>31</v>
      </c>
      <c r="F93" s="28" t="s">
        <v>39</v>
      </c>
      <c r="G93" s="85">
        <v>25.3</v>
      </c>
      <c r="H93" s="85">
        <v>79.3</v>
      </c>
      <c r="I93" s="85">
        <v>2.4</v>
      </c>
      <c r="J93" s="85">
        <v>0</v>
      </c>
      <c r="K93" s="85">
        <v>0</v>
      </c>
      <c r="L93" s="85">
        <v>2.4</v>
      </c>
      <c r="M93" s="85">
        <v>0</v>
      </c>
      <c r="N93" s="85">
        <v>0</v>
      </c>
      <c r="O93" s="85">
        <v>45.4</v>
      </c>
      <c r="P93" s="85">
        <v>10.7</v>
      </c>
      <c r="Q93" s="85">
        <v>0</v>
      </c>
      <c r="R93" s="85">
        <v>2.1</v>
      </c>
      <c r="S93" s="85">
        <v>0</v>
      </c>
      <c r="T93" s="85">
        <v>21.4</v>
      </c>
      <c r="U93" s="85">
        <v>15.2</v>
      </c>
      <c r="V93" s="85">
        <v>76</v>
      </c>
      <c r="W93" s="85">
        <v>0</v>
      </c>
      <c r="X93" s="87">
        <f t="shared" si="2"/>
        <v>0</v>
      </c>
    </row>
    <row r="94" s="1" customFormat="1" ht="44.1" customHeight="1" spans="1:24">
      <c r="A94" s="25" t="s">
        <v>225</v>
      </c>
      <c r="B94" s="83" t="s">
        <v>226</v>
      </c>
      <c r="C94" s="37" t="s">
        <v>90</v>
      </c>
      <c r="D94" s="37">
        <v>1.5</v>
      </c>
      <c r="E94" s="28" t="s">
        <v>31</v>
      </c>
      <c r="F94" s="28" t="s">
        <v>32</v>
      </c>
      <c r="G94" s="85">
        <v>24.4</v>
      </c>
      <c r="H94" s="85">
        <v>76.5</v>
      </c>
      <c r="I94" s="85">
        <v>3.2</v>
      </c>
      <c r="J94" s="85">
        <v>0</v>
      </c>
      <c r="K94" s="85">
        <v>0</v>
      </c>
      <c r="L94" s="85">
        <v>2.8</v>
      </c>
      <c r="M94" s="85">
        <v>0</v>
      </c>
      <c r="N94" s="85">
        <v>0.4</v>
      </c>
      <c r="O94" s="85">
        <v>41.3</v>
      </c>
      <c r="P94" s="85">
        <v>13.2</v>
      </c>
      <c r="Q94" s="85">
        <v>0</v>
      </c>
      <c r="R94" s="85">
        <v>0.4</v>
      </c>
      <c r="S94" s="85">
        <v>0</v>
      </c>
      <c r="T94" s="85">
        <v>21.3</v>
      </c>
      <c r="U94" s="85">
        <v>32.3</v>
      </c>
      <c r="V94" s="85">
        <v>75</v>
      </c>
      <c r="W94" s="85">
        <v>0</v>
      </c>
      <c r="X94" s="87">
        <f t="shared" si="2"/>
        <v>0</v>
      </c>
    </row>
    <row r="95" s="1" customFormat="1" ht="44.1" customHeight="1" spans="1:24">
      <c r="A95" s="25" t="s">
        <v>227</v>
      </c>
      <c r="B95" s="83" t="s">
        <v>228</v>
      </c>
      <c r="C95" s="37" t="s">
        <v>90</v>
      </c>
      <c r="D95" s="37">
        <v>1.8</v>
      </c>
      <c r="E95" s="28" t="s">
        <v>31</v>
      </c>
      <c r="F95" s="28" t="s">
        <v>32</v>
      </c>
      <c r="G95" s="85">
        <v>24.2</v>
      </c>
      <c r="H95" s="85">
        <v>78.8</v>
      </c>
      <c r="I95" s="85">
        <v>1.1</v>
      </c>
      <c r="J95" s="85">
        <v>0</v>
      </c>
      <c r="K95" s="85">
        <v>0</v>
      </c>
      <c r="L95" s="85">
        <v>1</v>
      </c>
      <c r="M95" s="85">
        <v>0.1</v>
      </c>
      <c r="N95" s="85">
        <v>0</v>
      </c>
      <c r="O95" s="85">
        <v>30.7</v>
      </c>
      <c r="P95" s="85">
        <v>12</v>
      </c>
      <c r="Q95" s="85">
        <v>0</v>
      </c>
      <c r="R95" s="85">
        <v>0.3</v>
      </c>
      <c r="S95" s="85">
        <v>0</v>
      </c>
      <c r="T95" s="85">
        <v>24</v>
      </c>
      <c r="U95" s="85">
        <v>40</v>
      </c>
      <c r="V95" s="85">
        <v>68</v>
      </c>
      <c r="W95" s="85">
        <v>0</v>
      </c>
      <c r="X95" s="87">
        <f t="shared" si="2"/>
        <v>8.32667268468867e-17</v>
      </c>
    </row>
    <row r="96" s="1" customFormat="1" ht="44.1" customHeight="1" spans="1:24">
      <c r="A96" s="25" t="s">
        <v>229</v>
      </c>
      <c r="B96" s="83" t="s">
        <v>230</v>
      </c>
      <c r="C96" s="37" t="s">
        <v>231</v>
      </c>
      <c r="D96" s="37">
        <v>2.4</v>
      </c>
      <c r="E96" s="28" t="s">
        <v>31</v>
      </c>
      <c r="F96" s="28" t="s">
        <v>32</v>
      </c>
      <c r="G96" s="85">
        <v>27</v>
      </c>
      <c r="H96" s="85">
        <v>78.6</v>
      </c>
      <c r="I96" s="85">
        <v>4.9</v>
      </c>
      <c r="J96" s="85">
        <v>0</v>
      </c>
      <c r="K96" s="85">
        <v>0</v>
      </c>
      <c r="L96" s="85">
        <v>4.4</v>
      </c>
      <c r="M96" s="85">
        <v>0.4</v>
      </c>
      <c r="N96" s="85">
        <v>0.2</v>
      </c>
      <c r="O96" s="85">
        <v>51.8</v>
      </c>
      <c r="P96" s="85">
        <v>12.8</v>
      </c>
      <c r="Q96" s="85">
        <v>0</v>
      </c>
      <c r="R96" s="85">
        <v>3</v>
      </c>
      <c r="S96" s="85">
        <v>0</v>
      </c>
      <c r="T96" s="85">
        <v>23.9</v>
      </c>
      <c r="U96" s="85">
        <v>56.4</v>
      </c>
      <c r="V96" s="85">
        <v>78</v>
      </c>
      <c r="W96" s="85">
        <v>0</v>
      </c>
      <c r="X96" s="87">
        <f t="shared" si="2"/>
        <v>-0.1</v>
      </c>
    </row>
    <row r="97" s="1" customFormat="1" ht="44.1" customHeight="1" spans="1:24">
      <c r="A97" s="25" t="s">
        <v>232</v>
      </c>
      <c r="B97" s="83" t="s">
        <v>233</v>
      </c>
      <c r="C97" s="37" t="s">
        <v>184</v>
      </c>
      <c r="D97" s="37">
        <v>2.8</v>
      </c>
      <c r="E97" s="28" t="s">
        <v>31</v>
      </c>
      <c r="F97" s="28" t="s">
        <v>32</v>
      </c>
      <c r="G97" s="85">
        <v>25.1</v>
      </c>
      <c r="H97" s="85">
        <v>79.3</v>
      </c>
      <c r="I97" s="85">
        <v>1.9</v>
      </c>
      <c r="J97" s="85">
        <v>0</v>
      </c>
      <c r="K97" s="85">
        <v>0</v>
      </c>
      <c r="L97" s="85">
        <v>1.7</v>
      </c>
      <c r="M97" s="85">
        <v>0</v>
      </c>
      <c r="N97" s="85">
        <v>0.1</v>
      </c>
      <c r="O97" s="85">
        <v>49</v>
      </c>
      <c r="P97" s="85">
        <v>14</v>
      </c>
      <c r="Q97" s="85">
        <v>0</v>
      </c>
      <c r="R97" s="85">
        <v>2.6</v>
      </c>
      <c r="S97" s="85">
        <v>0</v>
      </c>
      <c r="T97" s="85">
        <v>23.6</v>
      </c>
      <c r="U97" s="85">
        <v>31</v>
      </c>
      <c r="V97" s="85">
        <v>74</v>
      </c>
      <c r="W97" s="85">
        <v>0</v>
      </c>
      <c r="X97" s="87">
        <f t="shared" si="2"/>
        <v>0.0999999999999999</v>
      </c>
    </row>
    <row r="98" s="1" customFormat="1" ht="44.1" customHeight="1" spans="1:24">
      <c r="A98" s="25" t="s">
        <v>234</v>
      </c>
      <c r="B98" s="83" t="s">
        <v>235</v>
      </c>
      <c r="C98" s="37" t="s">
        <v>236</v>
      </c>
      <c r="D98" s="37">
        <v>3.5</v>
      </c>
      <c r="E98" s="28" t="s">
        <v>31</v>
      </c>
      <c r="F98" s="28" t="s">
        <v>32</v>
      </c>
      <c r="G98" s="85">
        <v>23.9</v>
      </c>
      <c r="H98" s="85">
        <v>78.6</v>
      </c>
      <c r="I98" s="85">
        <v>3.2</v>
      </c>
      <c r="J98" s="85">
        <v>0</v>
      </c>
      <c r="K98" s="85">
        <v>0</v>
      </c>
      <c r="L98" s="85">
        <v>2.2</v>
      </c>
      <c r="M98" s="85">
        <v>0.7</v>
      </c>
      <c r="N98" s="85">
        <v>0.2</v>
      </c>
      <c r="O98" s="85">
        <v>60</v>
      </c>
      <c r="P98" s="85">
        <v>13.2</v>
      </c>
      <c r="Q98" s="85">
        <v>0</v>
      </c>
      <c r="R98" s="85">
        <v>0.8</v>
      </c>
      <c r="S98" s="85">
        <v>0</v>
      </c>
      <c r="T98" s="85">
        <v>16.8</v>
      </c>
      <c r="U98" s="85">
        <v>11</v>
      </c>
      <c r="V98" s="85">
        <v>66</v>
      </c>
      <c r="W98" s="85">
        <v>0</v>
      </c>
      <c r="X98" s="87">
        <f t="shared" si="2"/>
        <v>0.1</v>
      </c>
    </row>
    <row r="99" s="1" customFormat="1" ht="44.1" customHeight="1" spans="1:24">
      <c r="A99" s="25" t="s">
        <v>237</v>
      </c>
      <c r="B99" s="83" t="s">
        <v>238</v>
      </c>
      <c r="C99" s="37" t="s">
        <v>236</v>
      </c>
      <c r="D99" s="37">
        <v>3.2</v>
      </c>
      <c r="E99" s="28" t="s">
        <v>31</v>
      </c>
      <c r="F99" s="28" t="s">
        <v>32</v>
      </c>
      <c r="G99" s="85">
        <v>20.7</v>
      </c>
      <c r="H99" s="85">
        <v>78.6</v>
      </c>
      <c r="I99" s="85">
        <v>3.6</v>
      </c>
      <c r="J99" s="85">
        <v>0</v>
      </c>
      <c r="K99" s="85">
        <v>0</v>
      </c>
      <c r="L99" s="85">
        <v>3.3</v>
      </c>
      <c r="M99" s="85">
        <v>0.2</v>
      </c>
      <c r="N99" s="85">
        <v>0</v>
      </c>
      <c r="O99" s="85">
        <v>63.6</v>
      </c>
      <c r="P99" s="85">
        <v>12.4</v>
      </c>
      <c r="Q99" s="85">
        <v>4.2</v>
      </c>
      <c r="R99" s="85">
        <v>0.5</v>
      </c>
      <c r="S99" s="85">
        <v>0</v>
      </c>
      <c r="T99" s="85">
        <v>18.2</v>
      </c>
      <c r="U99" s="85">
        <v>3</v>
      </c>
      <c r="V99" s="85">
        <v>49</v>
      </c>
      <c r="W99" s="85">
        <v>0</v>
      </c>
      <c r="X99" s="87">
        <f t="shared" si="2"/>
        <v>0.1</v>
      </c>
    </row>
    <row r="100" ht="33" customHeight="1" spans="7:24">
      <c r="G100" s="88">
        <f>AVERAGE(G2:G99)</f>
        <v>24.6755102040816</v>
      </c>
      <c r="H100" s="88">
        <f t="shared" ref="H100:W100" si="3">AVERAGE(H2:H99)</f>
        <v>77.965306122449</v>
      </c>
      <c r="I100" s="88">
        <f t="shared" si="3"/>
        <v>4.75</v>
      </c>
      <c r="J100" s="88">
        <f t="shared" si="3"/>
        <v>0.142857142857143</v>
      </c>
      <c r="K100" s="88">
        <f t="shared" si="3"/>
        <v>0.0591836734693878</v>
      </c>
      <c r="L100" s="88">
        <f t="shared" si="3"/>
        <v>3.89387755102041</v>
      </c>
      <c r="M100" s="88">
        <f t="shared" si="3"/>
        <v>0.541836734693878</v>
      </c>
      <c r="N100" s="88">
        <f t="shared" si="3"/>
        <v>0.0948979591836734</v>
      </c>
      <c r="O100" s="88">
        <f t="shared" si="3"/>
        <v>50.8091836734694</v>
      </c>
      <c r="P100" s="88">
        <f t="shared" si="3"/>
        <v>11.1469387755102</v>
      </c>
      <c r="Q100" s="88">
        <f t="shared" si="3"/>
        <v>0.0428571428571429</v>
      </c>
      <c r="R100" s="88">
        <f t="shared" si="3"/>
        <v>0.790816326530612</v>
      </c>
      <c r="S100" s="88">
        <f t="shared" si="3"/>
        <v>0</v>
      </c>
      <c r="T100" s="88">
        <f t="shared" si="3"/>
        <v>19.9387755102041</v>
      </c>
      <c r="U100" s="88">
        <f t="shared" si="3"/>
        <v>21.7948979591837</v>
      </c>
      <c r="V100" s="88">
        <f t="shared" si="3"/>
        <v>78.1938775510204</v>
      </c>
      <c r="W100" s="88">
        <f t="shared" si="3"/>
        <v>0.243877551020408</v>
      </c>
      <c r="X100" s="87">
        <f t="shared" si="2"/>
        <v>0.0173469387755106</v>
      </c>
    </row>
  </sheetData>
  <autoFilter ref="A1:W100">
    <extLst/>
  </autoFilter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1"/>
  <sheetViews>
    <sheetView tabSelected="1" workbookViewId="0">
      <selection activeCell="K17" sqref="K17"/>
    </sheetView>
  </sheetViews>
  <sheetFormatPr defaultColWidth="9" defaultRowHeight="13.5"/>
  <cols>
    <col min="1" max="1" width="14" style="4" customWidth="1"/>
    <col min="2" max="2" width="16.875" style="4" customWidth="1"/>
    <col min="3" max="3" width="12.625" customWidth="1"/>
    <col min="4" max="4" width="11" customWidth="1"/>
    <col min="5" max="8" width="8.875" style="5" customWidth="1"/>
    <col min="9" max="9" width="8.625" style="5" customWidth="1"/>
    <col min="10" max="14" width="8.625" customWidth="1"/>
    <col min="15" max="23" width="8.875" customWidth="1"/>
    <col min="24" max="24" width="9" style="67"/>
    <col min="256" max="256" width="10.25" customWidth="1"/>
    <col min="257" max="257" width="25.25" customWidth="1"/>
    <col min="258" max="258" width="9.375" customWidth="1"/>
    <col min="259" max="259" width="10.125" customWidth="1"/>
    <col min="260" max="261" width="8.25" customWidth="1"/>
    <col min="262" max="262" width="7.125" customWidth="1"/>
    <col min="263" max="264" width="6.5" customWidth="1"/>
    <col min="265" max="265" width="7" customWidth="1"/>
    <col min="266" max="267" width="6.375" customWidth="1"/>
    <col min="268" max="274" width="7.875" customWidth="1"/>
    <col min="512" max="512" width="10.25" customWidth="1"/>
    <col min="513" max="513" width="25.25" customWidth="1"/>
    <col min="514" max="514" width="9.375" customWidth="1"/>
    <col min="515" max="515" width="10.125" customWidth="1"/>
    <col min="516" max="517" width="8.25" customWidth="1"/>
    <col min="518" max="518" width="7.125" customWidth="1"/>
    <col min="519" max="520" width="6.5" customWidth="1"/>
    <col min="521" max="521" width="7" customWidth="1"/>
    <col min="522" max="523" width="6.375" customWidth="1"/>
    <col min="524" max="530" width="7.875" customWidth="1"/>
    <col min="768" max="768" width="10.25" customWidth="1"/>
    <col min="769" max="769" width="25.25" customWidth="1"/>
    <col min="770" max="770" width="9.375" customWidth="1"/>
    <col min="771" max="771" width="10.125" customWidth="1"/>
    <col min="772" max="773" width="8.25" customWidth="1"/>
    <col min="774" max="774" width="7.125" customWidth="1"/>
    <col min="775" max="776" width="6.5" customWidth="1"/>
    <col min="777" max="777" width="7" customWidth="1"/>
    <col min="778" max="779" width="6.375" customWidth="1"/>
    <col min="780" max="786" width="7.875" customWidth="1"/>
    <col min="1024" max="1024" width="10.25" customWidth="1"/>
    <col min="1025" max="1025" width="25.25" customWidth="1"/>
    <col min="1026" max="1026" width="9.375" customWidth="1"/>
    <col min="1027" max="1027" width="10.125" customWidth="1"/>
    <col min="1028" max="1029" width="8.25" customWidth="1"/>
    <col min="1030" max="1030" width="7.125" customWidth="1"/>
    <col min="1031" max="1032" width="6.5" customWidth="1"/>
    <col min="1033" max="1033" width="7" customWidth="1"/>
    <col min="1034" max="1035" width="6.375" customWidth="1"/>
    <col min="1036" max="1042" width="7.875" customWidth="1"/>
    <col min="1280" max="1280" width="10.25" customWidth="1"/>
    <col min="1281" max="1281" width="25.25" customWidth="1"/>
    <col min="1282" max="1282" width="9.375" customWidth="1"/>
    <col min="1283" max="1283" width="10.125" customWidth="1"/>
    <col min="1284" max="1285" width="8.25" customWidth="1"/>
    <col min="1286" max="1286" width="7.125" customWidth="1"/>
    <col min="1287" max="1288" width="6.5" customWidth="1"/>
    <col min="1289" max="1289" width="7" customWidth="1"/>
    <col min="1290" max="1291" width="6.375" customWidth="1"/>
    <col min="1292" max="1298" width="7.875" customWidth="1"/>
    <col min="1536" max="1536" width="10.25" customWidth="1"/>
    <col min="1537" max="1537" width="25.25" customWidth="1"/>
    <col min="1538" max="1538" width="9.375" customWidth="1"/>
    <col min="1539" max="1539" width="10.125" customWidth="1"/>
    <col min="1540" max="1541" width="8.25" customWidth="1"/>
    <col min="1542" max="1542" width="7.125" customWidth="1"/>
    <col min="1543" max="1544" width="6.5" customWidth="1"/>
    <col min="1545" max="1545" width="7" customWidth="1"/>
    <col min="1546" max="1547" width="6.375" customWidth="1"/>
    <col min="1548" max="1554" width="7.875" customWidth="1"/>
    <col min="1792" max="1792" width="10.25" customWidth="1"/>
    <col min="1793" max="1793" width="25.25" customWidth="1"/>
    <col min="1794" max="1794" width="9.375" customWidth="1"/>
    <col min="1795" max="1795" width="10.125" customWidth="1"/>
    <col min="1796" max="1797" width="8.25" customWidth="1"/>
    <col min="1798" max="1798" width="7.125" customWidth="1"/>
    <col min="1799" max="1800" width="6.5" customWidth="1"/>
    <col min="1801" max="1801" width="7" customWidth="1"/>
    <col min="1802" max="1803" width="6.375" customWidth="1"/>
    <col min="1804" max="1810" width="7.875" customWidth="1"/>
    <col min="2048" max="2048" width="10.25" customWidth="1"/>
    <col min="2049" max="2049" width="25.25" customWidth="1"/>
    <col min="2050" max="2050" width="9.375" customWidth="1"/>
    <col min="2051" max="2051" width="10.125" customWidth="1"/>
    <col min="2052" max="2053" width="8.25" customWidth="1"/>
    <col min="2054" max="2054" width="7.125" customWidth="1"/>
    <col min="2055" max="2056" width="6.5" customWidth="1"/>
    <col min="2057" max="2057" width="7" customWidth="1"/>
    <col min="2058" max="2059" width="6.375" customWidth="1"/>
    <col min="2060" max="2066" width="7.875" customWidth="1"/>
    <col min="2304" max="2304" width="10.25" customWidth="1"/>
    <col min="2305" max="2305" width="25.25" customWidth="1"/>
    <col min="2306" max="2306" width="9.375" customWidth="1"/>
    <col min="2307" max="2307" width="10.125" customWidth="1"/>
    <col min="2308" max="2309" width="8.25" customWidth="1"/>
    <col min="2310" max="2310" width="7.125" customWidth="1"/>
    <col min="2311" max="2312" width="6.5" customWidth="1"/>
    <col min="2313" max="2313" width="7" customWidth="1"/>
    <col min="2314" max="2315" width="6.375" customWidth="1"/>
    <col min="2316" max="2322" width="7.875" customWidth="1"/>
    <col min="2560" max="2560" width="10.25" customWidth="1"/>
    <col min="2561" max="2561" width="25.25" customWidth="1"/>
    <col min="2562" max="2562" width="9.375" customWidth="1"/>
    <col min="2563" max="2563" width="10.125" customWidth="1"/>
    <col min="2564" max="2565" width="8.25" customWidth="1"/>
    <col min="2566" max="2566" width="7.125" customWidth="1"/>
    <col min="2567" max="2568" width="6.5" customWidth="1"/>
    <col min="2569" max="2569" width="7" customWidth="1"/>
    <col min="2570" max="2571" width="6.375" customWidth="1"/>
    <col min="2572" max="2578" width="7.875" customWidth="1"/>
    <col min="2816" max="2816" width="10.25" customWidth="1"/>
    <col min="2817" max="2817" width="25.25" customWidth="1"/>
    <col min="2818" max="2818" width="9.375" customWidth="1"/>
    <col min="2819" max="2819" width="10.125" customWidth="1"/>
    <col min="2820" max="2821" width="8.25" customWidth="1"/>
    <col min="2822" max="2822" width="7.125" customWidth="1"/>
    <col min="2823" max="2824" width="6.5" customWidth="1"/>
    <col min="2825" max="2825" width="7" customWidth="1"/>
    <col min="2826" max="2827" width="6.375" customWidth="1"/>
    <col min="2828" max="2834" width="7.875" customWidth="1"/>
    <col min="3072" max="3072" width="10.25" customWidth="1"/>
    <col min="3073" max="3073" width="25.25" customWidth="1"/>
    <col min="3074" max="3074" width="9.375" customWidth="1"/>
    <col min="3075" max="3075" width="10.125" customWidth="1"/>
    <col min="3076" max="3077" width="8.25" customWidth="1"/>
    <col min="3078" max="3078" width="7.125" customWidth="1"/>
    <col min="3079" max="3080" width="6.5" customWidth="1"/>
    <col min="3081" max="3081" width="7" customWidth="1"/>
    <col min="3082" max="3083" width="6.375" customWidth="1"/>
    <col min="3084" max="3090" width="7.875" customWidth="1"/>
    <col min="3328" max="3328" width="10.25" customWidth="1"/>
    <col min="3329" max="3329" width="25.25" customWidth="1"/>
    <col min="3330" max="3330" width="9.375" customWidth="1"/>
    <col min="3331" max="3331" width="10.125" customWidth="1"/>
    <col min="3332" max="3333" width="8.25" customWidth="1"/>
    <col min="3334" max="3334" width="7.125" customWidth="1"/>
    <col min="3335" max="3336" width="6.5" customWidth="1"/>
    <col min="3337" max="3337" width="7" customWidth="1"/>
    <col min="3338" max="3339" width="6.375" customWidth="1"/>
    <col min="3340" max="3346" width="7.875" customWidth="1"/>
    <col min="3584" max="3584" width="10.25" customWidth="1"/>
    <col min="3585" max="3585" width="25.25" customWidth="1"/>
    <col min="3586" max="3586" width="9.375" customWidth="1"/>
    <col min="3587" max="3587" width="10.125" customWidth="1"/>
    <col min="3588" max="3589" width="8.25" customWidth="1"/>
    <col min="3590" max="3590" width="7.125" customWidth="1"/>
    <col min="3591" max="3592" width="6.5" customWidth="1"/>
    <col min="3593" max="3593" width="7" customWidth="1"/>
    <col min="3594" max="3595" width="6.375" customWidth="1"/>
    <col min="3596" max="3602" width="7.875" customWidth="1"/>
    <col min="3840" max="3840" width="10.25" customWidth="1"/>
    <col min="3841" max="3841" width="25.25" customWidth="1"/>
    <col min="3842" max="3842" width="9.375" customWidth="1"/>
    <col min="3843" max="3843" width="10.125" customWidth="1"/>
    <col min="3844" max="3845" width="8.25" customWidth="1"/>
    <col min="3846" max="3846" width="7.125" customWidth="1"/>
    <col min="3847" max="3848" width="6.5" customWidth="1"/>
    <col min="3849" max="3849" width="7" customWidth="1"/>
    <col min="3850" max="3851" width="6.375" customWidth="1"/>
    <col min="3852" max="3858" width="7.875" customWidth="1"/>
    <col min="4096" max="4096" width="10.25" customWidth="1"/>
    <col min="4097" max="4097" width="25.25" customWidth="1"/>
    <col min="4098" max="4098" width="9.375" customWidth="1"/>
    <col min="4099" max="4099" width="10.125" customWidth="1"/>
    <col min="4100" max="4101" width="8.25" customWidth="1"/>
    <col min="4102" max="4102" width="7.125" customWidth="1"/>
    <col min="4103" max="4104" width="6.5" customWidth="1"/>
    <col min="4105" max="4105" width="7" customWidth="1"/>
    <col min="4106" max="4107" width="6.375" customWidth="1"/>
    <col min="4108" max="4114" width="7.875" customWidth="1"/>
    <col min="4352" max="4352" width="10.25" customWidth="1"/>
    <col min="4353" max="4353" width="25.25" customWidth="1"/>
    <col min="4354" max="4354" width="9.375" customWidth="1"/>
    <col min="4355" max="4355" width="10.125" customWidth="1"/>
    <col min="4356" max="4357" width="8.25" customWidth="1"/>
    <col min="4358" max="4358" width="7.125" customWidth="1"/>
    <col min="4359" max="4360" width="6.5" customWidth="1"/>
    <col min="4361" max="4361" width="7" customWidth="1"/>
    <col min="4362" max="4363" width="6.375" customWidth="1"/>
    <col min="4364" max="4370" width="7.875" customWidth="1"/>
    <col min="4608" max="4608" width="10.25" customWidth="1"/>
    <col min="4609" max="4609" width="25.25" customWidth="1"/>
    <col min="4610" max="4610" width="9.375" customWidth="1"/>
    <col min="4611" max="4611" width="10.125" customWidth="1"/>
    <col min="4612" max="4613" width="8.25" customWidth="1"/>
    <col min="4614" max="4614" width="7.125" customWidth="1"/>
    <col min="4615" max="4616" width="6.5" customWidth="1"/>
    <col min="4617" max="4617" width="7" customWidth="1"/>
    <col min="4618" max="4619" width="6.375" customWidth="1"/>
    <col min="4620" max="4626" width="7.875" customWidth="1"/>
    <col min="4864" max="4864" width="10.25" customWidth="1"/>
    <col min="4865" max="4865" width="25.25" customWidth="1"/>
    <col min="4866" max="4866" width="9.375" customWidth="1"/>
    <col min="4867" max="4867" width="10.125" customWidth="1"/>
    <col min="4868" max="4869" width="8.25" customWidth="1"/>
    <col min="4870" max="4870" width="7.125" customWidth="1"/>
    <col min="4871" max="4872" width="6.5" customWidth="1"/>
    <col min="4873" max="4873" width="7" customWidth="1"/>
    <col min="4874" max="4875" width="6.375" customWidth="1"/>
    <col min="4876" max="4882" width="7.875" customWidth="1"/>
    <col min="5120" max="5120" width="10.25" customWidth="1"/>
    <col min="5121" max="5121" width="25.25" customWidth="1"/>
    <col min="5122" max="5122" width="9.375" customWidth="1"/>
    <col min="5123" max="5123" width="10.125" customWidth="1"/>
    <col min="5124" max="5125" width="8.25" customWidth="1"/>
    <col min="5126" max="5126" width="7.125" customWidth="1"/>
    <col min="5127" max="5128" width="6.5" customWidth="1"/>
    <col min="5129" max="5129" width="7" customWidth="1"/>
    <col min="5130" max="5131" width="6.375" customWidth="1"/>
    <col min="5132" max="5138" width="7.875" customWidth="1"/>
    <col min="5376" max="5376" width="10.25" customWidth="1"/>
    <col min="5377" max="5377" width="25.25" customWidth="1"/>
    <col min="5378" max="5378" width="9.375" customWidth="1"/>
    <col min="5379" max="5379" width="10.125" customWidth="1"/>
    <col min="5380" max="5381" width="8.25" customWidth="1"/>
    <col min="5382" max="5382" width="7.125" customWidth="1"/>
    <col min="5383" max="5384" width="6.5" customWidth="1"/>
    <col min="5385" max="5385" width="7" customWidth="1"/>
    <col min="5386" max="5387" width="6.375" customWidth="1"/>
    <col min="5388" max="5394" width="7.875" customWidth="1"/>
    <col min="5632" max="5632" width="10.25" customWidth="1"/>
    <col min="5633" max="5633" width="25.25" customWidth="1"/>
    <col min="5634" max="5634" width="9.375" customWidth="1"/>
    <col min="5635" max="5635" width="10.125" customWidth="1"/>
    <col min="5636" max="5637" width="8.25" customWidth="1"/>
    <col min="5638" max="5638" width="7.125" customWidth="1"/>
    <col min="5639" max="5640" width="6.5" customWidth="1"/>
    <col min="5641" max="5641" width="7" customWidth="1"/>
    <col min="5642" max="5643" width="6.375" customWidth="1"/>
    <col min="5644" max="5650" width="7.875" customWidth="1"/>
    <col min="5888" max="5888" width="10.25" customWidth="1"/>
    <col min="5889" max="5889" width="25.25" customWidth="1"/>
    <col min="5890" max="5890" width="9.375" customWidth="1"/>
    <col min="5891" max="5891" width="10.125" customWidth="1"/>
    <col min="5892" max="5893" width="8.25" customWidth="1"/>
    <col min="5894" max="5894" width="7.125" customWidth="1"/>
    <col min="5895" max="5896" width="6.5" customWidth="1"/>
    <col min="5897" max="5897" width="7" customWidth="1"/>
    <col min="5898" max="5899" width="6.375" customWidth="1"/>
    <col min="5900" max="5906" width="7.875" customWidth="1"/>
    <col min="6144" max="6144" width="10.25" customWidth="1"/>
    <col min="6145" max="6145" width="25.25" customWidth="1"/>
    <col min="6146" max="6146" width="9.375" customWidth="1"/>
    <col min="6147" max="6147" width="10.125" customWidth="1"/>
    <col min="6148" max="6149" width="8.25" customWidth="1"/>
    <col min="6150" max="6150" width="7.125" customWidth="1"/>
    <col min="6151" max="6152" width="6.5" customWidth="1"/>
    <col min="6153" max="6153" width="7" customWidth="1"/>
    <col min="6154" max="6155" width="6.375" customWidth="1"/>
    <col min="6156" max="6162" width="7.875" customWidth="1"/>
    <col min="6400" max="6400" width="10.25" customWidth="1"/>
    <col min="6401" max="6401" width="25.25" customWidth="1"/>
    <col min="6402" max="6402" width="9.375" customWidth="1"/>
    <col min="6403" max="6403" width="10.125" customWidth="1"/>
    <col min="6404" max="6405" width="8.25" customWidth="1"/>
    <col min="6406" max="6406" width="7.125" customWidth="1"/>
    <col min="6407" max="6408" width="6.5" customWidth="1"/>
    <col min="6409" max="6409" width="7" customWidth="1"/>
    <col min="6410" max="6411" width="6.375" customWidth="1"/>
    <col min="6412" max="6418" width="7.875" customWidth="1"/>
    <col min="6656" max="6656" width="10.25" customWidth="1"/>
    <col min="6657" max="6657" width="25.25" customWidth="1"/>
    <col min="6658" max="6658" width="9.375" customWidth="1"/>
    <col min="6659" max="6659" width="10.125" customWidth="1"/>
    <col min="6660" max="6661" width="8.25" customWidth="1"/>
    <col min="6662" max="6662" width="7.125" customWidth="1"/>
    <col min="6663" max="6664" width="6.5" customWidth="1"/>
    <col min="6665" max="6665" width="7" customWidth="1"/>
    <col min="6666" max="6667" width="6.375" customWidth="1"/>
    <col min="6668" max="6674" width="7.875" customWidth="1"/>
    <col min="6912" max="6912" width="10.25" customWidth="1"/>
    <col min="6913" max="6913" width="25.25" customWidth="1"/>
    <col min="6914" max="6914" width="9.375" customWidth="1"/>
    <col min="6915" max="6915" width="10.125" customWidth="1"/>
    <col min="6916" max="6917" width="8.25" customWidth="1"/>
    <col min="6918" max="6918" width="7.125" customWidth="1"/>
    <col min="6919" max="6920" width="6.5" customWidth="1"/>
    <col min="6921" max="6921" width="7" customWidth="1"/>
    <col min="6922" max="6923" width="6.375" customWidth="1"/>
    <col min="6924" max="6930" width="7.875" customWidth="1"/>
    <col min="7168" max="7168" width="10.25" customWidth="1"/>
    <col min="7169" max="7169" width="25.25" customWidth="1"/>
    <col min="7170" max="7170" width="9.375" customWidth="1"/>
    <col min="7171" max="7171" width="10.125" customWidth="1"/>
    <col min="7172" max="7173" width="8.25" customWidth="1"/>
    <col min="7174" max="7174" width="7.125" customWidth="1"/>
    <col min="7175" max="7176" width="6.5" customWidth="1"/>
    <col min="7177" max="7177" width="7" customWidth="1"/>
    <col min="7178" max="7179" width="6.375" customWidth="1"/>
    <col min="7180" max="7186" width="7.875" customWidth="1"/>
    <col min="7424" max="7424" width="10.25" customWidth="1"/>
    <col min="7425" max="7425" width="25.25" customWidth="1"/>
    <col min="7426" max="7426" width="9.375" customWidth="1"/>
    <col min="7427" max="7427" width="10.125" customWidth="1"/>
    <col min="7428" max="7429" width="8.25" customWidth="1"/>
    <col min="7430" max="7430" width="7.125" customWidth="1"/>
    <col min="7431" max="7432" width="6.5" customWidth="1"/>
    <col min="7433" max="7433" width="7" customWidth="1"/>
    <col min="7434" max="7435" width="6.375" customWidth="1"/>
    <col min="7436" max="7442" width="7.875" customWidth="1"/>
    <col min="7680" max="7680" width="10.25" customWidth="1"/>
    <col min="7681" max="7681" width="25.25" customWidth="1"/>
    <col min="7682" max="7682" width="9.375" customWidth="1"/>
    <col min="7683" max="7683" width="10.125" customWidth="1"/>
    <col min="7684" max="7685" width="8.25" customWidth="1"/>
    <col min="7686" max="7686" width="7.125" customWidth="1"/>
    <col min="7687" max="7688" width="6.5" customWidth="1"/>
    <col min="7689" max="7689" width="7" customWidth="1"/>
    <col min="7690" max="7691" width="6.375" customWidth="1"/>
    <col min="7692" max="7698" width="7.875" customWidth="1"/>
    <col min="7936" max="7936" width="10.25" customWidth="1"/>
    <col min="7937" max="7937" width="25.25" customWidth="1"/>
    <col min="7938" max="7938" width="9.375" customWidth="1"/>
    <col min="7939" max="7939" width="10.125" customWidth="1"/>
    <col min="7940" max="7941" width="8.25" customWidth="1"/>
    <col min="7942" max="7942" width="7.125" customWidth="1"/>
    <col min="7943" max="7944" width="6.5" customWidth="1"/>
    <col min="7945" max="7945" width="7" customWidth="1"/>
    <col min="7946" max="7947" width="6.375" customWidth="1"/>
    <col min="7948" max="7954" width="7.875" customWidth="1"/>
    <col min="8192" max="8192" width="10.25" customWidth="1"/>
    <col min="8193" max="8193" width="25.25" customWidth="1"/>
    <col min="8194" max="8194" width="9.375" customWidth="1"/>
    <col min="8195" max="8195" width="10.125" customWidth="1"/>
    <col min="8196" max="8197" width="8.25" customWidth="1"/>
    <col min="8198" max="8198" width="7.125" customWidth="1"/>
    <col min="8199" max="8200" width="6.5" customWidth="1"/>
    <col min="8201" max="8201" width="7" customWidth="1"/>
    <col min="8202" max="8203" width="6.375" customWidth="1"/>
    <col min="8204" max="8210" width="7.875" customWidth="1"/>
    <col min="8448" max="8448" width="10.25" customWidth="1"/>
    <col min="8449" max="8449" width="25.25" customWidth="1"/>
    <col min="8450" max="8450" width="9.375" customWidth="1"/>
    <col min="8451" max="8451" width="10.125" customWidth="1"/>
    <col min="8452" max="8453" width="8.25" customWidth="1"/>
    <col min="8454" max="8454" width="7.125" customWidth="1"/>
    <col min="8455" max="8456" width="6.5" customWidth="1"/>
    <col min="8457" max="8457" width="7" customWidth="1"/>
    <col min="8458" max="8459" width="6.375" customWidth="1"/>
    <col min="8460" max="8466" width="7.875" customWidth="1"/>
    <col min="8704" max="8704" width="10.25" customWidth="1"/>
    <col min="8705" max="8705" width="25.25" customWidth="1"/>
    <col min="8706" max="8706" width="9.375" customWidth="1"/>
    <col min="8707" max="8707" width="10.125" customWidth="1"/>
    <col min="8708" max="8709" width="8.25" customWidth="1"/>
    <col min="8710" max="8710" width="7.125" customWidth="1"/>
    <col min="8711" max="8712" width="6.5" customWidth="1"/>
    <col min="8713" max="8713" width="7" customWidth="1"/>
    <col min="8714" max="8715" width="6.375" customWidth="1"/>
    <col min="8716" max="8722" width="7.875" customWidth="1"/>
    <col min="8960" max="8960" width="10.25" customWidth="1"/>
    <col min="8961" max="8961" width="25.25" customWidth="1"/>
    <col min="8962" max="8962" width="9.375" customWidth="1"/>
    <col min="8963" max="8963" width="10.125" customWidth="1"/>
    <col min="8964" max="8965" width="8.25" customWidth="1"/>
    <col min="8966" max="8966" width="7.125" customWidth="1"/>
    <col min="8967" max="8968" width="6.5" customWidth="1"/>
    <col min="8969" max="8969" width="7" customWidth="1"/>
    <col min="8970" max="8971" width="6.375" customWidth="1"/>
    <col min="8972" max="8978" width="7.875" customWidth="1"/>
    <col min="9216" max="9216" width="10.25" customWidth="1"/>
    <col min="9217" max="9217" width="25.25" customWidth="1"/>
    <col min="9218" max="9218" width="9.375" customWidth="1"/>
    <col min="9219" max="9219" width="10.125" customWidth="1"/>
    <col min="9220" max="9221" width="8.25" customWidth="1"/>
    <col min="9222" max="9222" width="7.125" customWidth="1"/>
    <col min="9223" max="9224" width="6.5" customWidth="1"/>
    <col min="9225" max="9225" width="7" customWidth="1"/>
    <col min="9226" max="9227" width="6.375" customWidth="1"/>
    <col min="9228" max="9234" width="7.875" customWidth="1"/>
    <col min="9472" max="9472" width="10.25" customWidth="1"/>
    <col min="9473" max="9473" width="25.25" customWidth="1"/>
    <col min="9474" max="9474" width="9.375" customWidth="1"/>
    <col min="9475" max="9475" width="10.125" customWidth="1"/>
    <col min="9476" max="9477" width="8.25" customWidth="1"/>
    <col min="9478" max="9478" width="7.125" customWidth="1"/>
    <col min="9479" max="9480" width="6.5" customWidth="1"/>
    <col min="9481" max="9481" width="7" customWidth="1"/>
    <col min="9482" max="9483" width="6.375" customWidth="1"/>
    <col min="9484" max="9490" width="7.875" customWidth="1"/>
    <col min="9728" max="9728" width="10.25" customWidth="1"/>
    <col min="9729" max="9729" width="25.25" customWidth="1"/>
    <col min="9730" max="9730" width="9.375" customWidth="1"/>
    <col min="9731" max="9731" width="10.125" customWidth="1"/>
    <col min="9732" max="9733" width="8.25" customWidth="1"/>
    <col min="9734" max="9734" width="7.125" customWidth="1"/>
    <col min="9735" max="9736" width="6.5" customWidth="1"/>
    <col min="9737" max="9737" width="7" customWidth="1"/>
    <col min="9738" max="9739" width="6.375" customWidth="1"/>
    <col min="9740" max="9746" width="7.875" customWidth="1"/>
    <col min="9984" max="9984" width="10.25" customWidth="1"/>
    <col min="9985" max="9985" width="25.25" customWidth="1"/>
    <col min="9986" max="9986" width="9.375" customWidth="1"/>
    <col min="9987" max="9987" width="10.125" customWidth="1"/>
    <col min="9988" max="9989" width="8.25" customWidth="1"/>
    <col min="9990" max="9990" width="7.125" customWidth="1"/>
    <col min="9991" max="9992" width="6.5" customWidth="1"/>
    <col min="9993" max="9993" width="7" customWidth="1"/>
    <col min="9994" max="9995" width="6.375" customWidth="1"/>
    <col min="9996" max="10002" width="7.875" customWidth="1"/>
    <col min="10240" max="10240" width="10.25" customWidth="1"/>
    <col min="10241" max="10241" width="25.25" customWidth="1"/>
    <col min="10242" max="10242" width="9.375" customWidth="1"/>
    <col min="10243" max="10243" width="10.125" customWidth="1"/>
    <col min="10244" max="10245" width="8.25" customWidth="1"/>
    <col min="10246" max="10246" width="7.125" customWidth="1"/>
    <col min="10247" max="10248" width="6.5" customWidth="1"/>
    <col min="10249" max="10249" width="7" customWidth="1"/>
    <col min="10250" max="10251" width="6.375" customWidth="1"/>
    <col min="10252" max="10258" width="7.875" customWidth="1"/>
    <col min="10496" max="10496" width="10.25" customWidth="1"/>
    <col min="10497" max="10497" width="25.25" customWidth="1"/>
    <col min="10498" max="10498" width="9.375" customWidth="1"/>
    <col min="10499" max="10499" width="10.125" customWidth="1"/>
    <col min="10500" max="10501" width="8.25" customWidth="1"/>
    <col min="10502" max="10502" width="7.125" customWidth="1"/>
    <col min="10503" max="10504" width="6.5" customWidth="1"/>
    <col min="10505" max="10505" width="7" customWidth="1"/>
    <col min="10506" max="10507" width="6.375" customWidth="1"/>
    <col min="10508" max="10514" width="7.875" customWidth="1"/>
    <col min="10752" max="10752" width="10.25" customWidth="1"/>
    <col min="10753" max="10753" width="25.25" customWidth="1"/>
    <col min="10754" max="10754" width="9.375" customWidth="1"/>
    <col min="10755" max="10755" width="10.125" customWidth="1"/>
    <col min="10756" max="10757" width="8.25" customWidth="1"/>
    <col min="10758" max="10758" width="7.125" customWidth="1"/>
    <col min="10759" max="10760" width="6.5" customWidth="1"/>
    <col min="10761" max="10761" width="7" customWidth="1"/>
    <col min="10762" max="10763" width="6.375" customWidth="1"/>
    <col min="10764" max="10770" width="7.875" customWidth="1"/>
    <col min="11008" max="11008" width="10.25" customWidth="1"/>
    <col min="11009" max="11009" width="25.25" customWidth="1"/>
    <col min="11010" max="11010" width="9.375" customWidth="1"/>
    <col min="11011" max="11011" width="10.125" customWidth="1"/>
    <col min="11012" max="11013" width="8.25" customWidth="1"/>
    <col min="11014" max="11014" width="7.125" customWidth="1"/>
    <col min="11015" max="11016" width="6.5" customWidth="1"/>
    <col min="11017" max="11017" width="7" customWidth="1"/>
    <col min="11018" max="11019" width="6.375" customWidth="1"/>
    <col min="11020" max="11026" width="7.875" customWidth="1"/>
    <col min="11264" max="11264" width="10.25" customWidth="1"/>
    <col min="11265" max="11265" width="25.25" customWidth="1"/>
    <col min="11266" max="11266" width="9.375" customWidth="1"/>
    <col min="11267" max="11267" width="10.125" customWidth="1"/>
    <col min="11268" max="11269" width="8.25" customWidth="1"/>
    <col min="11270" max="11270" width="7.125" customWidth="1"/>
    <col min="11271" max="11272" width="6.5" customWidth="1"/>
    <col min="11273" max="11273" width="7" customWidth="1"/>
    <col min="11274" max="11275" width="6.375" customWidth="1"/>
    <col min="11276" max="11282" width="7.875" customWidth="1"/>
    <col min="11520" max="11520" width="10.25" customWidth="1"/>
    <col min="11521" max="11521" width="25.25" customWidth="1"/>
    <col min="11522" max="11522" width="9.375" customWidth="1"/>
    <col min="11523" max="11523" width="10.125" customWidth="1"/>
    <col min="11524" max="11525" width="8.25" customWidth="1"/>
    <col min="11526" max="11526" width="7.125" customWidth="1"/>
    <col min="11527" max="11528" width="6.5" customWidth="1"/>
    <col min="11529" max="11529" width="7" customWidth="1"/>
    <col min="11530" max="11531" width="6.375" customWidth="1"/>
    <col min="11532" max="11538" width="7.875" customWidth="1"/>
    <col min="11776" max="11776" width="10.25" customWidth="1"/>
    <col min="11777" max="11777" width="25.25" customWidth="1"/>
    <col min="11778" max="11778" width="9.375" customWidth="1"/>
    <col min="11779" max="11779" width="10.125" customWidth="1"/>
    <col min="11780" max="11781" width="8.25" customWidth="1"/>
    <col min="11782" max="11782" width="7.125" customWidth="1"/>
    <col min="11783" max="11784" width="6.5" customWidth="1"/>
    <col min="11785" max="11785" width="7" customWidth="1"/>
    <col min="11786" max="11787" width="6.375" customWidth="1"/>
    <col min="11788" max="11794" width="7.875" customWidth="1"/>
    <col min="12032" max="12032" width="10.25" customWidth="1"/>
    <col min="12033" max="12033" width="25.25" customWidth="1"/>
    <col min="12034" max="12034" width="9.375" customWidth="1"/>
    <col min="12035" max="12035" width="10.125" customWidth="1"/>
    <col min="12036" max="12037" width="8.25" customWidth="1"/>
    <col min="12038" max="12038" width="7.125" customWidth="1"/>
    <col min="12039" max="12040" width="6.5" customWidth="1"/>
    <col min="12041" max="12041" width="7" customWidth="1"/>
    <col min="12042" max="12043" width="6.375" customWidth="1"/>
    <col min="12044" max="12050" width="7.875" customWidth="1"/>
    <col min="12288" max="12288" width="10.25" customWidth="1"/>
    <col min="12289" max="12289" width="25.25" customWidth="1"/>
    <col min="12290" max="12290" width="9.375" customWidth="1"/>
    <col min="12291" max="12291" width="10.125" customWidth="1"/>
    <col min="12292" max="12293" width="8.25" customWidth="1"/>
    <col min="12294" max="12294" width="7.125" customWidth="1"/>
    <col min="12295" max="12296" width="6.5" customWidth="1"/>
    <col min="12297" max="12297" width="7" customWidth="1"/>
    <col min="12298" max="12299" width="6.375" customWidth="1"/>
    <col min="12300" max="12306" width="7.875" customWidth="1"/>
    <col min="12544" max="12544" width="10.25" customWidth="1"/>
    <col min="12545" max="12545" width="25.25" customWidth="1"/>
    <col min="12546" max="12546" width="9.375" customWidth="1"/>
    <col min="12547" max="12547" width="10.125" customWidth="1"/>
    <col min="12548" max="12549" width="8.25" customWidth="1"/>
    <col min="12550" max="12550" width="7.125" customWidth="1"/>
    <col min="12551" max="12552" width="6.5" customWidth="1"/>
    <col min="12553" max="12553" width="7" customWidth="1"/>
    <col min="12554" max="12555" width="6.375" customWidth="1"/>
    <col min="12556" max="12562" width="7.875" customWidth="1"/>
    <col min="12800" max="12800" width="10.25" customWidth="1"/>
    <col min="12801" max="12801" width="25.25" customWidth="1"/>
    <col min="12802" max="12802" width="9.375" customWidth="1"/>
    <col min="12803" max="12803" width="10.125" customWidth="1"/>
    <col min="12804" max="12805" width="8.25" customWidth="1"/>
    <col min="12806" max="12806" width="7.125" customWidth="1"/>
    <col min="12807" max="12808" width="6.5" customWidth="1"/>
    <col min="12809" max="12809" width="7" customWidth="1"/>
    <col min="12810" max="12811" width="6.375" customWidth="1"/>
    <col min="12812" max="12818" width="7.875" customWidth="1"/>
    <col min="13056" max="13056" width="10.25" customWidth="1"/>
    <col min="13057" max="13057" width="25.25" customWidth="1"/>
    <col min="13058" max="13058" width="9.375" customWidth="1"/>
    <col min="13059" max="13059" width="10.125" customWidth="1"/>
    <col min="13060" max="13061" width="8.25" customWidth="1"/>
    <col min="13062" max="13062" width="7.125" customWidth="1"/>
    <col min="13063" max="13064" width="6.5" customWidth="1"/>
    <col min="13065" max="13065" width="7" customWidth="1"/>
    <col min="13066" max="13067" width="6.375" customWidth="1"/>
    <col min="13068" max="13074" width="7.875" customWidth="1"/>
    <col min="13312" max="13312" width="10.25" customWidth="1"/>
    <col min="13313" max="13313" width="25.25" customWidth="1"/>
    <col min="13314" max="13314" width="9.375" customWidth="1"/>
    <col min="13315" max="13315" width="10.125" customWidth="1"/>
    <col min="13316" max="13317" width="8.25" customWidth="1"/>
    <col min="13318" max="13318" width="7.125" customWidth="1"/>
    <col min="13319" max="13320" width="6.5" customWidth="1"/>
    <col min="13321" max="13321" width="7" customWidth="1"/>
    <col min="13322" max="13323" width="6.375" customWidth="1"/>
    <col min="13324" max="13330" width="7.875" customWidth="1"/>
    <col min="13568" max="13568" width="10.25" customWidth="1"/>
    <col min="13569" max="13569" width="25.25" customWidth="1"/>
    <col min="13570" max="13570" width="9.375" customWidth="1"/>
    <col min="13571" max="13571" width="10.125" customWidth="1"/>
    <col min="13572" max="13573" width="8.25" customWidth="1"/>
    <col min="13574" max="13574" width="7.125" customWidth="1"/>
    <col min="13575" max="13576" width="6.5" customWidth="1"/>
    <col min="13577" max="13577" width="7" customWidth="1"/>
    <col min="13578" max="13579" width="6.375" customWidth="1"/>
    <col min="13580" max="13586" width="7.875" customWidth="1"/>
    <col min="13824" max="13824" width="10.25" customWidth="1"/>
    <col min="13825" max="13825" width="25.25" customWidth="1"/>
    <col min="13826" max="13826" width="9.375" customWidth="1"/>
    <col min="13827" max="13827" width="10.125" customWidth="1"/>
    <col min="13828" max="13829" width="8.25" customWidth="1"/>
    <col min="13830" max="13830" width="7.125" customWidth="1"/>
    <col min="13831" max="13832" width="6.5" customWidth="1"/>
    <col min="13833" max="13833" width="7" customWidth="1"/>
    <col min="13834" max="13835" width="6.375" customWidth="1"/>
    <col min="13836" max="13842" width="7.875" customWidth="1"/>
    <col min="14080" max="14080" width="10.25" customWidth="1"/>
    <col min="14081" max="14081" width="25.25" customWidth="1"/>
    <col min="14082" max="14082" width="9.375" customWidth="1"/>
    <col min="14083" max="14083" width="10.125" customWidth="1"/>
    <col min="14084" max="14085" width="8.25" customWidth="1"/>
    <col min="14086" max="14086" width="7.125" customWidth="1"/>
    <col min="14087" max="14088" width="6.5" customWidth="1"/>
    <col min="14089" max="14089" width="7" customWidth="1"/>
    <col min="14090" max="14091" width="6.375" customWidth="1"/>
    <col min="14092" max="14098" width="7.875" customWidth="1"/>
    <col min="14336" max="14336" width="10.25" customWidth="1"/>
    <col min="14337" max="14337" width="25.25" customWidth="1"/>
    <col min="14338" max="14338" width="9.375" customWidth="1"/>
    <col min="14339" max="14339" width="10.125" customWidth="1"/>
    <col min="14340" max="14341" width="8.25" customWidth="1"/>
    <col min="14342" max="14342" width="7.125" customWidth="1"/>
    <col min="14343" max="14344" width="6.5" customWidth="1"/>
    <col min="14345" max="14345" width="7" customWidth="1"/>
    <col min="14346" max="14347" width="6.375" customWidth="1"/>
    <col min="14348" max="14354" width="7.875" customWidth="1"/>
    <col min="14592" max="14592" width="10.25" customWidth="1"/>
    <col min="14593" max="14593" width="25.25" customWidth="1"/>
    <col min="14594" max="14594" width="9.375" customWidth="1"/>
    <col min="14595" max="14595" width="10.125" customWidth="1"/>
    <col min="14596" max="14597" width="8.25" customWidth="1"/>
    <col min="14598" max="14598" width="7.125" customWidth="1"/>
    <col min="14599" max="14600" width="6.5" customWidth="1"/>
    <col min="14601" max="14601" width="7" customWidth="1"/>
    <col min="14602" max="14603" width="6.375" customWidth="1"/>
    <col min="14604" max="14610" width="7.875" customWidth="1"/>
    <col min="14848" max="14848" width="10.25" customWidth="1"/>
    <col min="14849" max="14849" width="25.25" customWidth="1"/>
    <col min="14850" max="14850" width="9.375" customWidth="1"/>
    <col min="14851" max="14851" width="10.125" customWidth="1"/>
    <col min="14852" max="14853" width="8.25" customWidth="1"/>
    <col min="14854" max="14854" width="7.125" customWidth="1"/>
    <col min="14855" max="14856" width="6.5" customWidth="1"/>
    <col min="14857" max="14857" width="7" customWidth="1"/>
    <col min="14858" max="14859" width="6.375" customWidth="1"/>
    <col min="14860" max="14866" width="7.875" customWidth="1"/>
    <col min="15104" max="15104" width="10.25" customWidth="1"/>
    <col min="15105" max="15105" width="25.25" customWidth="1"/>
    <col min="15106" max="15106" width="9.375" customWidth="1"/>
    <col min="15107" max="15107" width="10.125" customWidth="1"/>
    <col min="15108" max="15109" width="8.25" customWidth="1"/>
    <col min="15110" max="15110" width="7.125" customWidth="1"/>
    <col min="15111" max="15112" width="6.5" customWidth="1"/>
    <col min="15113" max="15113" width="7" customWidth="1"/>
    <col min="15114" max="15115" width="6.375" customWidth="1"/>
    <col min="15116" max="15122" width="7.875" customWidth="1"/>
    <col min="15360" max="15360" width="10.25" customWidth="1"/>
    <col min="15361" max="15361" width="25.25" customWidth="1"/>
    <col min="15362" max="15362" width="9.375" customWidth="1"/>
    <col min="15363" max="15363" width="10.125" customWidth="1"/>
    <col min="15364" max="15365" width="8.25" customWidth="1"/>
    <col min="15366" max="15366" width="7.125" customWidth="1"/>
    <col min="15367" max="15368" width="6.5" customWidth="1"/>
    <col min="15369" max="15369" width="7" customWidth="1"/>
    <col min="15370" max="15371" width="6.375" customWidth="1"/>
    <col min="15372" max="15378" width="7.875" customWidth="1"/>
    <col min="15616" max="15616" width="10.25" customWidth="1"/>
    <col min="15617" max="15617" width="25.25" customWidth="1"/>
    <col min="15618" max="15618" width="9.375" customWidth="1"/>
    <col min="15619" max="15619" width="10.125" customWidth="1"/>
    <col min="15620" max="15621" width="8.25" customWidth="1"/>
    <col min="15622" max="15622" width="7.125" customWidth="1"/>
    <col min="15623" max="15624" width="6.5" customWidth="1"/>
    <col min="15625" max="15625" width="7" customWidth="1"/>
    <col min="15626" max="15627" width="6.375" customWidth="1"/>
    <col min="15628" max="15634" width="7.875" customWidth="1"/>
    <col min="15872" max="15872" width="10.25" customWidth="1"/>
    <col min="15873" max="15873" width="25.25" customWidth="1"/>
    <col min="15874" max="15874" width="9.375" customWidth="1"/>
    <col min="15875" max="15875" width="10.125" customWidth="1"/>
    <col min="15876" max="15877" width="8.25" customWidth="1"/>
    <col min="15878" max="15878" width="7.125" customWidth="1"/>
    <col min="15879" max="15880" width="6.5" customWidth="1"/>
    <col min="15881" max="15881" width="7" customWidth="1"/>
    <col min="15882" max="15883" width="6.375" customWidth="1"/>
    <col min="15884" max="15890" width="7.875" customWidth="1"/>
    <col min="16128" max="16128" width="10.25" customWidth="1"/>
    <col min="16129" max="16129" width="25.25" customWidth="1"/>
    <col min="16130" max="16130" width="9.375" customWidth="1"/>
    <col min="16131" max="16131" width="10.125" customWidth="1"/>
    <col min="16132" max="16133" width="8.25" customWidth="1"/>
    <col min="16134" max="16134" width="7.125" customWidth="1"/>
    <col min="16135" max="16136" width="6.5" customWidth="1"/>
    <col min="16137" max="16137" width="7" customWidth="1"/>
    <col min="16138" max="16139" width="6.375" customWidth="1"/>
    <col min="16140" max="16146" width="7.875" customWidth="1"/>
  </cols>
  <sheetData>
    <row r="1" ht="18.75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3.75" customHeight="1" spans="1:23">
      <c r="A2" s="44" t="s">
        <v>325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22.5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45" t="s">
        <v>326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8" t="s">
        <v>327</v>
      </c>
      <c r="S4" s="58"/>
      <c r="T4" s="58"/>
      <c r="U4" s="58"/>
      <c r="V4" s="58"/>
      <c r="W4" s="58"/>
    </row>
    <row r="5" ht="22.5" customHeight="1" spans="1:23">
      <c r="A5" s="46" t="s">
        <v>3</v>
      </c>
      <c r="B5" s="20" t="s">
        <v>328</v>
      </c>
      <c r="C5" s="20" t="s">
        <v>5</v>
      </c>
      <c r="D5" s="20" t="s">
        <v>6</v>
      </c>
      <c r="E5" s="47" t="s">
        <v>7</v>
      </c>
      <c r="F5" s="47" t="s">
        <v>8</v>
      </c>
      <c r="G5" s="48" t="s">
        <v>9</v>
      </c>
      <c r="H5" s="48" t="s">
        <v>10</v>
      </c>
      <c r="I5" s="48" t="s">
        <v>11</v>
      </c>
      <c r="J5" s="48"/>
      <c r="K5" s="48"/>
      <c r="L5" s="48"/>
      <c r="M5" s="48"/>
      <c r="N5" s="48"/>
      <c r="O5" s="48" t="s">
        <v>12</v>
      </c>
      <c r="P5" s="48" t="s">
        <v>13</v>
      </c>
      <c r="Q5" s="48" t="s">
        <v>14</v>
      </c>
      <c r="R5" s="48" t="s">
        <v>15</v>
      </c>
      <c r="S5" s="48" t="s">
        <v>16</v>
      </c>
      <c r="T5" s="48" t="s">
        <v>17</v>
      </c>
      <c r="U5" s="59" t="s">
        <v>18</v>
      </c>
      <c r="V5" s="48" t="s">
        <v>19</v>
      </c>
      <c r="W5" s="60" t="s">
        <v>20</v>
      </c>
    </row>
    <row r="6" ht="35.25" customHeight="1" spans="1:23">
      <c r="A6" s="49"/>
      <c r="B6" s="50"/>
      <c r="C6" s="50"/>
      <c r="D6" s="50"/>
      <c r="E6" s="51"/>
      <c r="F6" s="51"/>
      <c r="G6" s="52"/>
      <c r="H6" s="52"/>
      <c r="I6" s="52" t="s">
        <v>329</v>
      </c>
      <c r="J6" s="52" t="s">
        <v>22</v>
      </c>
      <c r="K6" s="52" t="s">
        <v>23</v>
      </c>
      <c r="L6" s="52" t="s">
        <v>24</v>
      </c>
      <c r="M6" s="52" t="s">
        <v>25</v>
      </c>
      <c r="N6" s="52" t="s">
        <v>26</v>
      </c>
      <c r="O6" s="52"/>
      <c r="P6" s="52"/>
      <c r="Q6" s="52"/>
      <c r="R6" s="52"/>
      <c r="S6" s="52"/>
      <c r="T6" s="52"/>
      <c r="U6" s="61"/>
      <c r="V6" s="52"/>
      <c r="W6" s="62"/>
    </row>
    <row r="7" s="1" customFormat="1" ht="24.95" customHeight="1" spans="1:24">
      <c r="A7" s="54" t="s">
        <v>330</v>
      </c>
      <c r="B7" s="54"/>
      <c r="C7" s="54"/>
      <c r="D7" s="54"/>
      <c r="E7" s="54"/>
      <c r="F7" s="55"/>
      <c r="G7" s="56">
        <f>AVERAGE(G8:G32)</f>
        <v>25.56</v>
      </c>
      <c r="H7" s="56">
        <f t="shared" ref="H7:W7" si="0">AVERAGE(H8:H32)</f>
        <v>78.372</v>
      </c>
      <c r="I7" s="56">
        <f t="shared" si="0"/>
        <v>3.208</v>
      </c>
      <c r="J7" s="56">
        <f t="shared" si="0"/>
        <v>0.412</v>
      </c>
      <c r="K7" s="56">
        <f t="shared" si="0"/>
        <v>0.004</v>
      </c>
      <c r="L7" s="56">
        <f t="shared" si="0"/>
        <v>2.66</v>
      </c>
      <c r="M7" s="56">
        <f t="shared" si="0"/>
        <v>0.092</v>
      </c>
      <c r="N7" s="56">
        <f t="shared" si="0"/>
        <v>0.016</v>
      </c>
      <c r="O7" s="56">
        <f t="shared" si="0"/>
        <v>50.588</v>
      </c>
      <c r="P7" s="56">
        <f t="shared" si="0"/>
        <v>10.42</v>
      </c>
      <c r="Q7" s="56">
        <f t="shared" si="0"/>
        <v>0</v>
      </c>
      <c r="R7" s="56">
        <f t="shared" si="0"/>
        <v>0.76</v>
      </c>
      <c r="S7" s="56">
        <f t="shared" si="0"/>
        <v>0</v>
      </c>
      <c r="T7" s="56">
        <f t="shared" si="0"/>
        <v>19.604</v>
      </c>
      <c r="U7" s="63">
        <f t="shared" si="0"/>
        <v>23.004</v>
      </c>
      <c r="V7" s="64">
        <f t="shared" si="0"/>
        <v>80.84</v>
      </c>
      <c r="W7" s="65">
        <f t="shared" si="0"/>
        <v>0.16</v>
      </c>
      <c r="X7" s="73"/>
    </row>
    <row r="8" s="2" customFormat="1" ht="24.95" customHeight="1" spans="1:24">
      <c r="A8" s="57" t="s">
        <v>131</v>
      </c>
      <c r="B8" s="26" t="s">
        <v>132</v>
      </c>
      <c r="C8" s="37" t="s">
        <v>133</v>
      </c>
      <c r="D8" s="37">
        <v>2</v>
      </c>
      <c r="E8" s="28" t="s">
        <v>31</v>
      </c>
      <c r="F8" s="28" t="s">
        <v>39</v>
      </c>
      <c r="G8" s="29">
        <v>21.9</v>
      </c>
      <c r="H8" s="29">
        <v>79</v>
      </c>
      <c r="I8" s="29">
        <v>1.1</v>
      </c>
      <c r="J8" s="29">
        <v>0.3</v>
      </c>
      <c r="K8" s="29">
        <v>0</v>
      </c>
      <c r="L8" s="29">
        <v>0.7</v>
      </c>
      <c r="M8" s="29">
        <v>0</v>
      </c>
      <c r="N8" s="29">
        <v>0</v>
      </c>
      <c r="O8" s="29">
        <v>45.7</v>
      </c>
      <c r="P8" s="29">
        <v>9.1</v>
      </c>
      <c r="Q8" s="29">
        <v>0</v>
      </c>
      <c r="R8" s="29">
        <v>0.4</v>
      </c>
      <c r="S8" s="29">
        <v>0</v>
      </c>
      <c r="T8" s="29">
        <v>16.6</v>
      </c>
      <c r="U8" s="29">
        <v>5</v>
      </c>
      <c r="V8" s="35">
        <v>79</v>
      </c>
      <c r="W8" s="66">
        <v>0</v>
      </c>
      <c r="X8" s="74"/>
    </row>
    <row r="9" s="2" customFormat="1" ht="24.95" customHeight="1" spans="1:24">
      <c r="A9" s="57" t="s">
        <v>134</v>
      </c>
      <c r="B9" s="26" t="s">
        <v>132</v>
      </c>
      <c r="C9" s="37" t="s">
        <v>135</v>
      </c>
      <c r="D9" s="37">
        <v>1</v>
      </c>
      <c r="E9" s="28" t="s">
        <v>31</v>
      </c>
      <c r="F9" s="28" t="s">
        <v>39</v>
      </c>
      <c r="G9" s="29">
        <v>27.6</v>
      </c>
      <c r="H9" s="29">
        <v>79.5</v>
      </c>
      <c r="I9" s="29">
        <v>1.5</v>
      </c>
      <c r="J9" s="29">
        <v>0</v>
      </c>
      <c r="K9" s="29">
        <v>0.1</v>
      </c>
      <c r="L9" s="29">
        <v>1.4</v>
      </c>
      <c r="M9" s="29">
        <v>0</v>
      </c>
      <c r="N9" s="29">
        <v>0</v>
      </c>
      <c r="O9" s="29">
        <v>61.6</v>
      </c>
      <c r="P9" s="29">
        <v>10.3</v>
      </c>
      <c r="Q9" s="29">
        <v>0</v>
      </c>
      <c r="R9" s="29">
        <v>0.3</v>
      </c>
      <c r="S9" s="29">
        <v>0</v>
      </c>
      <c r="T9" s="29">
        <v>17.3</v>
      </c>
      <c r="U9" s="29">
        <v>0</v>
      </c>
      <c r="V9" s="35">
        <v>76</v>
      </c>
      <c r="W9" s="66">
        <v>0</v>
      </c>
      <c r="X9" s="74"/>
    </row>
    <row r="10" s="2" customFormat="1" ht="24.95" customHeight="1" spans="1:24">
      <c r="A10" s="57" t="s">
        <v>136</v>
      </c>
      <c r="B10" s="26" t="s">
        <v>132</v>
      </c>
      <c r="C10" s="37" t="s">
        <v>137</v>
      </c>
      <c r="D10" s="37">
        <v>1</v>
      </c>
      <c r="E10" s="28" t="s">
        <v>31</v>
      </c>
      <c r="F10" s="28" t="s">
        <v>39</v>
      </c>
      <c r="G10" s="29">
        <v>28</v>
      </c>
      <c r="H10" s="29">
        <v>79.8</v>
      </c>
      <c r="I10" s="29">
        <v>2.9</v>
      </c>
      <c r="J10" s="29">
        <v>0.3</v>
      </c>
      <c r="K10" s="29">
        <v>0</v>
      </c>
      <c r="L10" s="29">
        <v>2.6</v>
      </c>
      <c r="M10" s="29">
        <v>0</v>
      </c>
      <c r="N10" s="29">
        <v>0</v>
      </c>
      <c r="O10" s="29">
        <v>52.6</v>
      </c>
      <c r="P10" s="29">
        <v>11.7</v>
      </c>
      <c r="Q10" s="29">
        <v>0</v>
      </c>
      <c r="R10" s="29">
        <v>1.9</v>
      </c>
      <c r="S10" s="29">
        <v>0</v>
      </c>
      <c r="T10" s="29">
        <v>20.6</v>
      </c>
      <c r="U10" s="29">
        <v>23.8</v>
      </c>
      <c r="V10" s="35">
        <v>80</v>
      </c>
      <c r="W10" s="66">
        <v>0</v>
      </c>
      <c r="X10" s="74"/>
    </row>
    <row r="11" s="2" customFormat="1" ht="24.95" customHeight="1" spans="1:24">
      <c r="A11" s="57" t="s">
        <v>138</v>
      </c>
      <c r="B11" s="26" t="s">
        <v>139</v>
      </c>
      <c r="C11" s="37" t="s">
        <v>135</v>
      </c>
      <c r="D11" s="37">
        <v>1</v>
      </c>
      <c r="E11" s="28" t="s">
        <v>31</v>
      </c>
      <c r="F11" s="28" t="s">
        <v>39</v>
      </c>
      <c r="G11" s="29">
        <v>28.1</v>
      </c>
      <c r="H11" s="29">
        <v>79.2</v>
      </c>
      <c r="I11" s="29">
        <v>1.5</v>
      </c>
      <c r="J11" s="29">
        <v>0.2</v>
      </c>
      <c r="K11" s="29">
        <v>0</v>
      </c>
      <c r="L11" s="29">
        <v>1.3</v>
      </c>
      <c r="M11" s="29">
        <v>0</v>
      </c>
      <c r="N11" s="29">
        <v>0</v>
      </c>
      <c r="O11" s="29">
        <v>60.9</v>
      </c>
      <c r="P11" s="29">
        <v>10.2</v>
      </c>
      <c r="Q11" s="29">
        <v>0</v>
      </c>
      <c r="R11" s="29">
        <v>0.6</v>
      </c>
      <c r="S11" s="29">
        <v>0</v>
      </c>
      <c r="T11" s="29">
        <v>17.3</v>
      </c>
      <c r="U11" s="29">
        <v>4</v>
      </c>
      <c r="V11" s="35">
        <v>79</v>
      </c>
      <c r="W11" s="66">
        <v>0</v>
      </c>
      <c r="X11" s="74"/>
    </row>
    <row r="12" s="2" customFormat="1" ht="24.95" customHeight="1" spans="1:24">
      <c r="A12" s="57" t="s">
        <v>140</v>
      </c>
      <c r="B12" s="26" t="s">
        <v>139</v>
      </c>
      <c r="C12" s="37" t="s">
        <v>133</v>
      </c>
      <c r="D12" s="37">
        <v>1</v>
      </c>
      <c r="E12" s="28" t="s">
        <v>31</v>
      </c>
      <c r="F12" s="28" t="s">
        <v>39</v>
      </c>
      <c r="G12" s="29">
        <v>22</v>
      </c>
      <c r="H12" s="29">
        <v>77.8</v>
      </c>
      <c r="I12" s="29">
        <v>1.2</v>
      </c>
      <c r="J12" s="29">
        <v>0.5</v>
      </c>
      <c r="K12" s="29">
        <v>0</v>
      </c>
      <c r="L12" s="29">
        <v>0.7</v>
      </c>
      <c r="M12" s="29">
        <v>0</v>
      </c>
      <c r="N12" s="29">
        <v>0</v>
      </c>
      <c r="O12" s="29">
        <v>44.9</v>
      </c>
      <c r="P12" s="29">
        <v>8.9</v>
      </c>
      <c r="Q12" s="29">
        <v>0</v>
      </c>
      <c r="R12" s="29">
        <v>0.1</v>
      </c>
      <c r="S12" s="29">
        <v>0</v>
      </c>
      <c r="T12" s="29">
        <v>16.6</v>
      </c>
      <c r="U12" s="29">
        <v>7</v>
      </c>
      <c r="V12" s="35">
        <v>83</v>
      </c>
      <c r="W12" s="66">
        <v>0</v>
      </c>
      <c r="X12" s="74"/>
    </row>
    <row r="13" s="2" customFormat="1" ht="24.95" customHeight="1" spans="1:24">
      <c r="A13" s="57" t="s">
        <v>141</v>
      </c>
      <c r="B13" s="26" t="s">
        <v>139</v>
      </c>
      <c r="C13" s="37" t="s">
        <v>142</v>
      </c>
      <c r="D13" s="37">
        <v>0.5</v>
      </c>
      <c r="E13" s="28" t="s">
        <v>31</v>
      </c>
      <c r="F13" s="28" t="s">
        <v>39</v>
      </c>
      <c r="G13" s="29">
        <v>21.6</v>
      </c>
      <c r="H13" s="29">
        <v>76.2</v>
      </c>
      <c r="I13" s="29">
        <v>3.3</v>
      </c>
      <c r="J13" s="29">
        <v>0.5</v>
      </c>
      <c r="K13" s="29">
        <v>0</v>
      </c>
      <c r="L13" s="29">
        <v>2.4</v>
      </c>
      <c r="M13" s="29">
        <v>0.3</v>
      </c>
      <c r="N13" s="29">
        <v>0</v>
      </c>
      <c r="O13" s="29">
        <v>61.5</v>
      </c>
      <c r="P13" s="29">
        <v>12.5</v>
      </c>
      <c r="Q13" s="29">
        <v>0</v>
      </c>
      <c r="R13" s="29">
        <v>0.2</v>
      </c>
      <c r="S13" s="29">
        <v>0</v>
      </c>
      <c r="T13" s="29">
        <v>15.8</v>
      </c>
      <c r="U13" s="29">
        <v>4</v>
      </c>
      <c r="V13" s="35">
        <v>79</v>
      </c>
      <c r="W13" s="66">
        <v>0</v>
      </c>
      <c r="X13" s="74"/>
    </row>
    <row r="14" s="2" customFormat="1" ht="24.95" customHeight="1" spans="1:24">
      <c r="A14" s="57" t="s">
        <v>143</v>
      </c>
      <c r="B14" s="26" t="s">
        <v>139</v>
      </c>
      <c r="C14" s="37" t="s">
        <v>144</v>
      </c>
      <c r="D14" s="37">
        <v>0.4</v>
      </c>
      <c r="E14" s="28" t="s">
        <v>31</v>
      </c>
      <c r="F14" s="28" t="s">
        <v>32</v>
      </c>
      <c r="G14" s="29">
        <v>28.3</v>
      </c>
      <c r="H14" s="29">
        <v>79.6</v>
      </c>
      <c r="I14" s="29">
        <v>3.6</v>
      </c>
      <c r="J14" s="29">
        <v>0.1</v>
      </c>
      <c r="K14" s="29">
        <v>0</v>
      </c>
      <c r="L14" s="29">
        <v>3</v>
      </c>
      <c r="M14" s="29">
        <v>0.4</v>
      </c>
      <c r="N14" s="29">
        <v>0</v>
      </c>
      <c r="O14" s="29">
        <v>63.7</v>
      </c>
      <c r="P14" s="29">
        <v>12.1</v>
      </c>
      <c r="Q14" s="29">
        <v>0</v>
      </c>
      <c r="R14" s="29">
        <v>0.1</v>
      </c>
      <c r="S14" s="29">
        <v>0</v>
      </c>
      <c r="T14" s="29">
        <v>21.1</v>
      </c>
      <c r="U14" s="29">
        <v>88</v>
      </c>
      <c r="V14" s="35">
        <v>76</v>
      </c>
      <c r="W14" s="66">
        <v>0</v>
      </c>
      <c r="X14" s="74"/>
    </row>
    <row r="15" s="2" customFormat="1" ht="24.95" customHeight="1" spans="1:24">
      <c r="A15" s="57" t="s">
        <v>145</v>
      </c>
      <c r="B15" s="26" t="s">
        <v>146</v>
      </c>
      <c r="C15" s="37" t="s">
        <v>133</v>
      </c>
      <c r="D15" s="37">
        <v>0.5</v>
      </c>
      <c r="E15" s="28" t="s">
        <v>31</v>
      </c>
      <c r="F15" s="28" t="s">
        <v>39</v>
      </c>
      <c r="G15" s="29">
        <v>23.2</v>
      </c>
      <c r="H15" s="29">
        <v>79.5</v>
      </c>
      <c r="I15" s="29">
        <v>2.3</v>
      </c>
      <c r="J15" s="29">
        <v>0.1</v>
      </c>
      <c r="K15" s="29">
        <v>0</v>
      </c>
      <c r="L15" s="29">
        <v>2.2</v>
      </c>
      <c r="M15" s="29">
        <v>0</v>
      </c>
      <c r="N15" s="29">
        <v>0</v>
      </c>
      <c r="O15" s="29">
        <v>38.5</v>
      </c>
      <c r="P15" s="29">
        <v>10.8</v>
      </c>
      <c r="Q15" s="29">
        <v>0</v>
      </c>
      <c r="R15" s="29">
        <v>0.4</v>
      </c>
      <c r="S15" s="29">
        <v>0</v>
      </c>
      <c r="T15" s="29">
        <v>20.8</v>
      </c>
      <c r="U15" s="29">
        <v>13.9</v>
      </c>
      <c r="V15" s="35">
        <v>83</v>
      </c>
      <c r="W15" s="66">
        <v>0</v>
      </c>
      <c r="X15" s="74"/>
    </row>
    <row r="16" s="2" customFormat="1" ht="24.95" customHeight="1" spans="1:24">
      <c r="A16" s="57" t="s">
        <v>147</v>
      </c>
      <c r="B16" s="26" t="s">
        <v>146</v>
      </c>
      <c r="C16" s="37" t="s">
        <v>148</v>
      </c>
      <c r="D16" s="37">
        <v>1</v>
      </c>
      <c r="E16" s="28" t="s">
        <v>31</v>
      </c>
      <c r="F16" s="28" t="s">
        <v>39</v>
      </c>
      <c r="G16" s="29">
        <v>21.8</v>
      </c>
      <c r="H16" s="29">
        <v>76.6</v>
      </c>
      <c r="I16" s="29">
        <v>5</v>
      </c>
      <c r="J16" s="29">
        <v>0.3</v>
      </c>
      <c r="K16" s="29">
        <v>0</v>
      </c>
      <c r="L16" s="29">
        <v>4.6</v>
      </c>
      <c r="M16" s="29">
        <v>0</v>
      </c>
      <c r="N16" s="29">
        <v>0</v>
      </c>
      <c r="O16" s="29">
        <v>37.9</v>
      </c>
      <c r="P16" s="29">
        <v>8.3</v>
      </c>
      <c r="Q16" s="29">
        <v>0</v>
      </c>
      <c r="R16" s="29">
        <v>0.5</v>
      </c>
      <c r="S16" s="29">
        <v>0</v>
      </c>
      <c r="T16" s="29">
        <v>20.9</v>
      </c>
      <c r="U16" s="29">
        <v>14</v>
      </c>
      <c r="V16" s="35">
        <v>82</v>
      </c>
      <c r="W16" s="66">
        <v>0</v>
      </c>
      <c r="X16" s="74"/>
    </row>
    <row r="17" s="2" customFormat="1" ht="24.95" customHeight="1" spans="1:24">
      <c r="A17" s="57" t="s">
        <v>149</v>
      </c>
      <c r="B17" s="26" t="s">
        <v>150</v>
      </c>
      <c r="C17" s="37" t="s">
        <v>137</v>
      </c>
      <c r="D17" s="37">
        <v>0.8</v>
      </c>
      <c r="E17" s="28" t="s">
        <v>31</v>
      </c>
      <c r="F17" s="28" t="s">
        <v>39</v>
      </c>
      <c r="G17" s="29">
        <v>26.6</v>
      </c>
      <c r="H17" s="29">
        <v>79.8</v>
      </c>
      <c r="I17" s="29">
        <v>2.8</v>
      </c>
      <c r="J17" s="29">
        <v>0.1</v>
      </c>
      <c r="K17" s="29">
        <v>0</v>
      </c>
      <c r="L17" s="29">
        <v>2.7</v>
      </c>
      <c r="M17" s="29">
        <v>0</v>
      </c>
      <c r="N17" s="29">
        <v>0</v>
      </c>
      <c r="O17" s="29">
        <v>52.7</v>
      </c>
      <c r="P17" s="29">
        <v>11.6</v>
      </c>
      <c r="Q17" s="29">
        <v>0</v>
      </c>
      <c r="R17" s="29">
        <v>1.9</v>
      </c>
      <c r="S17" s="29">
        <v>0</v>
      </c>
      <c r="T17" s="29">
        <v>20.7</v>
      </c>
      <c r="U17" s="29">
        <v>27</v>
      </c>
      <c r="V17" s="35">
        <v>80</v>
      </c>
      <c r="W17" s="66">
        <v>0</v>
      </c>
      <c r="X17" s="74"/>
    </row>
    <row r="18" s="2" customFormat="1" ht="24.95" customHeight="1" spans="1:24">
      <c r="A18" s="57" t="s">
        <v>151</v>
      </c>
      <c r="B18" s="26" t="s">
        <v>152</v>
      </c>
      <c r="C18" s="37" t="s">
        <v>135</v>
      </c>
      <c r="D18" s="37">
        <v>2</v>
      </c>
      <c r="E18" s="28" t="s">
        <v>31</v>
      </c>
      <c r="F18" s="28" t="s">
        <v>39</v>
      </c>
      <c r="G18" s="29">
        <v>27.8</v>
      </c>
      <c r="H18" s="29">
        <v>79.4</v>
      </c>
      <c r="I18" s="29">
        <v>1.7</v>
      </c>
      <c r="J18" s="29">
        <v>0.4</v>
      </c>
      <c r="K18" s="29">
        <v>0</v>
      </c>
      <c r="L18" s="29">
        <v>1.3</v>
      </c>
      <c r="M18" s="29">
        <v>0</v>
      </c>
      <c r="N18" s="29">
        <v>0</v>
      </c>
      <c r="O18" s="29">
        <v>65.6</v>
      </c>
      <c r="P18" s="29">
        <v>10.3</v>
      </c>
      <c r="Q18" s="29">
        <v>0</v>
      </c>
      <c r="R18" s="29">
        <v>1.7</v>
      </c>
      <c r="S18" s="29">
        <v>0</v>
      </c>
      <c r="T18" s="29">
        <v>17.2</v>
      </c>
      <c r="U18" s="29">
        <v>1</v>
      </c>
      <c r="V18" s="35">
        <v>83</v>
      </c>
      <c r="W18" s="66">
        <v>0</v>
      </c>
      <c r="X18" s="74"/>
    </row>
    <row r="19" s="2" customFormat="1" ht="24.95" customHeight="1" spans="1:24">
      <c r="A19" s="57" t="s">
        <v>153</v>
      </c>
      <c r="B19" s="26" t="s">
        <v>152</v>
      </c>
      <c r="C19" s="37" t="s">
        <v>133</v>
      </c>
      <c r="D19" s="37">
        <v>1.5</v>
      </c>
      <c r="E19" s="28" t="s">
        <v>31</v>
      </c>
      <c r="F19" s="28" t="s">
        <v>39</v>
      </c>
      <c r="G19" s="29">
        <v>20.9</v>
      </c>
      <c r="H19" s="29">
        <v>78</v>
      </c>
      <c r="I19" s="29">
        <v>1.7</v>
      </c>
      <c r="J19" s="29">
        <v>0.7</v>
      </c>
      <c r="K19" s="29">
        <v>0</v>
      </c>
      <c r="L19" s="29">
        <v>1</v>
      </c>
      <c r="M19" s="29">
        <v>0</v>
      </c>
      <c r="N19" s="29">
        <v>0</v>
      </c>
      <c r="O19" s="29">
        <v>43.6</v>
      </c>
      <c r="P19" s="29">
        <v>8.9</v>
      </c>
      <c r="Q19" s="29">
        <v>0</v>
      </c>
      <c r="R19" s="29">
        <v>0.1</v>
      </c>
      <c r="S19" s="29">
        <v>0</v>
      </c>
      <c r="T19" s="29">
        <v>18</v>
      </c>
      <c r="U19" s="29">
        <v>4</v>
      </c>
      <c r="V19" s="35">
        <v>86</v>
      </c>
      <c r="W19" s="66">
        <v>0</v>
      </c>
      <c r="X19" s="74"/>
    </row>
    <row r="20" s="2" customFormat="1" ht="24.95" customHeight="1" spans="1:24">
      <c r="A20" s="57" t="s">
        <v>154</v>
      </c>
      <c r="B20" s="26" t="s">
        <v>155</v>
      </c>
      <c r="C20" s="37" t="s">
        <v>135</v>
      </c>
      <c r="D20" s="37">
        <v>1</v>
      </c>
      <c r="E20" s="28" t="s">
        <v>31</v>
      </c>
      <c r="F20" s="28" t="s">
        <v>39</v>
      </c>
      <c r="G20" s="29">
        <v>27.8</v>
      </c>
      <c r="H20" s="29">
        <v>78.6</v>
      </c>
      <c r="I20" s="29">
        <v>2.3</v>
      </c>
      <c r="J20" s="29">
        <v>0.7</v>
      </c>
      <c r="K20" s="29">
        <v>0</v>
      </c>
      <c r="L20" s="29">
        <v>1.6</v>
      </c>
      <c r="M20" s="29">
        <v>0</v>
      </c>
      <c r="N20" s="29">
        <v>0</v>
      </c>
      <c r="O20" s="29">
        <v>59.3</v>
      </c>
      <c r="P20" s="29">
        <v>10.3</v>
      </c>
      <c r="Q20" s="29">
        <v>0</v>
      </c>
      <c r="R20" s="29">
        <v>0.7</v>
      </c>
      <c r="S20" s="29">
        <v>0</v>
      </c>
      <c r="T20" s="29">
        <v>18</v>
      </c>
      <c r="U20" s="29">
        <v>2</v>
      </c>
      <c r="V20" s="35">
        <v>83</v>
      </c>
      <c r="W20" s="66">
        <v>0</v>
      </c>
      <c r="X20" s="74"/>
    </row>
    <row r="21" s="2" customFormat="1" ht="24.95" customHeight="1" spans="1:24">
      <c r="A21" s="57" t="s">
        <v>156</v>
      </c>
      <c r="B21" s="26" t="s">
        <v>157</v>
      </c>
      <c r="C21" s="37" t="s">
        <v>158</v>
      </c>
      <c r="D21" s="37">
        <v>1.2</v>
      </c>
      <c r="E21" s="28" t="s">
        <v>31</v>
      </c>
      <c r="F21" s="28" t="s">
        <v>39</v>
      </c>
      <c r="G21" s="29">
        <v>27.5</v>
      </c>
      <c r="H21" s="29">
        <v>77.1</v>
      </c>
      <c r="I21" s="29">
        <v>4</v>
      </c>
      <c r="J21" s="29">
        <v>0.2</v>
      </c>
      <c r="K21" s="29">
        <v>0</v>
      </c>
      <c r="L21" s="29">
        <v>3</v>
      </c>
      <c r="M21" s="29">
        <v>0.4</v>
      </c>
      <c r="N21" s="29">
        <v>0.4</v>
      </c>
      <c r="O21" s="29">
        <v>46</v>
      </c>
      <c r="P21" s="29">
        <v>10.5</v>
      </c>
      <c r="Q21" s="29">
        <v>0</v>
      </c>
      <c r="R21" s="29">
        <v>0.3</v>
      </c>
      <c r="S21" s="29">
        <v>0</v>
      </c>
      <c r="T21" s="29">
        <v>20.7</v>
      </c>
      <c r="U21" s="29">
        <v>5</v>
      </c>
      <c r="V21" s="35">
        <v>83</v>
      </c>
      <c r="W21" s="66">
        <v>0</v>
      </c>
      <c r="X21" s="74"/>
    </row>
    <row r="22" s="2" customFormat="1" ht="24.95" customHeight="1" spans="1:24">
      <c r="A22" s="57" t="s">
        <v>159</v>
      </c>
      <c r="B22" s="26" t="s">
        <v>157</v>
      </c>
      <c r="C22" s="37" t="s">
        <v>135</v>
      </c>
      <c r="D22" s="37">
        <v>0.6</v>
      </c>
      <c r="E22" s="28" t="s">
        <v>31</v>
      </c>
      <c r="F22" s="28" t="s">
        <v>39</v>
      </c>
      <c r="G22" s="29">
        <v>28.6</v>
      </c>
      <c r="H22" s="29">
        <v>77</v>
      </c>
      <c r="I22" s="29">
        <v>5</v>
      </c>
      <c r="J22" s="29">
        <v>0.6</v>
      </c>
      <c r="K22" s="29">
        <v>0</v>
      </c>
      <c r="L22" s="29">
        <v>4.4</v>
      </c>
      <c r="M22" s="29">
        <v>0</v>
      </c>
      <c r="N22" s="29">
        <v>0</v>
      </c>
      <c r="O22" s="29">
        <v>59.2</v>
      </c>
      <c r="P22" s="29">
        <v>12.2</v>
      </c>
      <c r="Q22" s="29">
        <v>0</v>
      </c>
      <c r="R22" s="29">
        <v>0.8</v>
      </c>
      <c r="S22" s="29">
        <v>0</v>
      </c>
      <c r="T22" s="29">
        <v>18.1</v>
      </c>
      <c r="U22" s="29">
        <v>2</v>
      </c>
      <c r="V22" s="35">
        <v>85</v>
      </c>
      <c r="W22" s="66">
        <v>0</v>
      </c>
      <c r="X22" s="74"/>
    </row>
    <row r="23" s="2" customFormat="1" ht="24.95" customHeight="1" spans="1:24">
      <c r="A23" s="57" t="s">
        <v>160</v>
      </c>
      <c r="B23" s="26" t="s">
        <v>161</v>
      </c>
      <c r="C23" s="37" t="s">
        <v>133</v>
      </c>
      <c r="D23" s="37">
        <v>1.5</v>
      </c>
      <c r="E23" s="28" t="s">
        <v>31</v>
      </c>
      <c r="F23" s="28" t="s">
        <v>39</v>
      </c>
      <c r="G23" s="29">
        <v>22.8</v>
      </c>
      <c r="H23" s="29">
        <v>78.2</v>
      </c>
      <c r="I23" s="29">
        <v>2.1</v>
      </c>
      <c r="J23" s="29">
        <v>0.9</v>
      </c>
      <c r="K23" s="29">
        <v>0</v>
      </c>
      <c r="L23" s="29">
        <v>1.2</v>
      </c>
      <c r="M23" s="29">
        <v>0</v>
      </c>
      <c r="N23" s="29">
        <v>0</v>
      </c>
      <c r="O23" s="29">
        <v>46.9</v>
      </c>
      <c r="P23" s="29">
        <v>9</v>
      </c>
      <c r="Q23" s="29">
        <v>0</v>
      </c>
      <c r="R23" s="29">
        <v>0.1</v>
      </c>
      <c r="S23" s="29">
        <v>0</v>
      </c>
      <c r="T23" s="29">
        <v>17.3</v>
      </c>
      <c r="U23" s="29">
        <v>4</v>
      </c>
      <c r="V23" s="35">
        <v>82</v>
      </c>
      <c r="W23" s="66">
        <v>0</v>
      </c>
      <c r="X23" s="74"/>
    </row>
    <row r="24" s="2" customFormat="1" ht="24.95" customHeight="1" spans="1:24">
      <c r="A24" s="57" t="s">
        <v>162</v>
      </c>
      <c r="B24" s="26" t="s">
        <v>163</v>
      </c>
      <c r="C24" s="37" t="s">
        <v>137</v>
      </c>
      <c r="D24" s="37">
        <v>1</v>
      </c>
      <c r="E24" s="28" t="s">
        <v>31</v>
      </c>
      <c r="F24" s="28" t="s">
        <v>39</v>
      </c>
      <c r="G24" s="29">
        <v>23.4</v>
      </c>
      <c r="H24" s="29">
        <v>78.9</v>
      </c>
      <c r="I24" s="29">
        <v>2.3</v>
      </c>
      <c r="J24" s="29">
        <v>0</v>
      </c>
      <c r="K24" s="29">
        <v>0</v>
      </c>
      <c r="L24" s="29">
        <v>2.1</v>
      </c>
      <c r="M24" s="29">
        <v>0.2</v>
      </c>
      <c r="N24" s="29">
        <v>0</v>
      </c>
      <c r="O24" s="29">
        <v>56.9</v>
      </c>
      <c r="P24" s="29">
        <v>12</v>
      </c>
      <c r="Q24" s="29">
        <v>0</v>
      </c>
      <c r="R24" s="29">
        <v>1.2</v>
      </c>
      <c r="S24" s="29">
        <v>0</v>
      </c>
      <c r="T24" s="29">
        <v>22</v>
      </c>
      <c r="U24" s="29">
        <v>21</v>
      </c>
      <c r="V24" s="35">
        <v>81</v>
      </c>
      <c r="W24" s="66">
        <v>4</v>
      </c>
      <c r="X24" s="74"/>
    </row>
    <row r="25" s="2" customFormat="1" ht="24.95" customHeight="1" spans="1:24">
      <c r="A25" s="57" t="s">
        <v>164</v>
      </c>
      <c r="B25" s="26" t="s">
        <v>165</v>
      </c>
      <c r="C25" s="37" t="s">
        <v>166</v>
      </c>
      <c r="D25" s="37">
        <v>1.5</v>
      </c>
      <c r="E25" s="28" t="s">
        <v>31</v>
      </c>
      <c r="F25" s="28" t="s">
        <v>32</v>
      </c>
      <c r="G25" s="29">
        <v>23.1</v>
      </c>
      <c r="H25" s="29">
        <v>77.7</v>
      </c>
      <c r="I25" s="29">
        <v>1.7</v>
      </c>
      <c r="J25" s="29">
        <v>1.1</v>
      </c>
      <c r="K25" s="29">
        <v>0</v>
      </c>
      <c r="L25" s="29">
        <v>0.6</v>
      </c>
      <c r="M25" s="29">
        <v>0</v>
      </c>
      <c r="N25" s="29">
        <v>0</v>
      </c>
      <c r="O25" s="29">
        <v>36.5</v>
      </c>
      <c r="P25" s="29">
        <v>8.6</v>
      </c>
      <c r="Q25" s="29">
        <v>0</v>
      </c>
      <c r="R25" s="29">
        <v>0.1</v>
      </c>
      <c r="S25" s="29">
        <v>0</v>
      </c>
      <c r="T25" s="29">
        <v>25</v>
      </c>
      <c r="U25" s="29">
        <v>84</v>
      </c>
      <c r="V25" s="35">
        <v>80</v>
      </c>
      <c r="W25" s="66">
        <v>0</v>
      </c>
      <c r="X25" s="74"/>
    </row>
    <row r="26" s="2" customFormat="1" ht="24.95" customHeight="1" spans="1:24">
      <c r="A26" s="57" t="s">
        <v>167</v>
      </c>
      <c r="B26" s="26" t="s">
        <v>168</v>
      </c>
      <c r="C26" s="37" t="s">
        <v>142</v>
      </c>
      <c r="D26" s="37">
        <v>1.2</v>
      </c>
      <c r="E26" s="28" t="s">
        <v>31</v>
      </c>
      <c r="F26" s="28" t="s">
        <v>32</v>
      </c>
      <c r="G26" s="29">
        <v>25.6</v>
      </c>
      <c r="H26" s="29">
        <v>79.5</v>
      </c>
      <c r="I26" s="29">
        <v>1.6</v>
      </c>
      <c r="J26" s="29">
        <v>0.8</v>
      </c>
      <c r="K26" s="29">
        <v>0</v>
      </c>
      <c r="L26" s="29">
        <v>0.8</v>
      </c>
      <c r="M26" s="29">
        <v>0</v>
      </c>
      <c r="N26" s="29">
        <v>0</v>
      </c>
      <c r="O26" s="29">
        <v>41.6</v>
      </c>
      <c r="P26" s="29">
        <v>7.8</v>
      </c>
      <c r="Q26" s="29">
        <v>0</v>
      </c>
      <c r="R26" s="29">
        <v>0.7</v>
      </c>
      <c r="S26" s="29">
        <v>0</v>
      </c>
      <c r="T26" s="29">
        <v>24</v>
      </c>
      <c r="U26" s="29">
        <v>74.3</v>
      </c>
      <c r="V26" s="35">
        <v>80</v>
      </c>
      <c r="W26" s="66">
        <v>0</v>
      </c>
      <c r="X26" s="74"/>
    </row>
    <row r="27" s="2" customFormat="1" ht="24.95" customHeight="1" spans="1:24">
      <c r="A27" s="57" t="s">
        <v>169</v>
      </c>
      <c r="B27" s="26" t="s">
        <v>170</v>
      </c>
      <c r="C27" s="37" t="s">
        <v>137</v>
      </c>
      <c r="D27" s="37">
        <v>1.5</v>
      </c>
      <c r="E27" s="28" t="s">
        <v>31</v>
      </c>
      <c r="F27" s="28" t="s">
        <v>39</v>
      </c>
      <c r="G27" s="29">
        <v>28</v>
      </c>
      <c r="H27" s="29">
        <v>80</v>
      </c>
      <c r="I27" s="29">
        <v>4.1</v>
      </c>
      <c r="J27" s="29">
        <v>0.6</v>
      </c>
      <c r="K27" s="29">
        <v>0</v>
      </c>
      <c r="L27" s="29">
        <v>3.4</v>
      </c>
      <c r="M27" s="29">
        <v>0</v>
      </c>
      <c r="N27" s="29">
        <v>0</v>
      </c>
      <c r="O27" s="29">
        <v>54.4</v>
      </c>
      <c r="P27" s="29">
        <v>11.9</v>
      </c>
      <c r="Q27" s="29">
        <v>0</v>
      </c>
      <c r="R27" s="29">
        <v>2</v>
      </c>
      <c r="S27" s="29">
        <v>0</v>
      </c>
      <c r="T27" s="29">
        <v>19.9</v>
      </c>
      <c r="U27" s="29">
        <v>28</v>
      </c>
      <c r="V27" s="35">
        <v>84</v>
      </c>
      <c r="W27" s="66">
        <v>0</v>
      </c>
      <c r="X27" s="74"/>
    </row>
    <row r="28" s="2" customFormat="1" ht="24.95" customHeight="1" spans="1:24">
      <c r="A28" s="57" t="s">
        <v>171</v>
      </c>
      <c r="B28" s="26" t="s">
        <v>172</v>
      </c>
      <c r="C28" s="37" t="s">
        <v>144</v>
      </c>
      <c r="D28" s="37">
        <v>1</v>
      </c>
      <c r="E28" s="28" t="s">
        <v>31</v>
      </c>
      <c r="F28" s="28" t="s">
        <v>32</v>
      </c>
      <c r="G28" s="29">
        <v>24.9</v>
      </c>
      <c r="H28" s="29">
        <v>76.1</v>
      </c>
      <c r="I28" s="29">
        <v>6.1</v>
      </c>
      <c r="J28" s="29">
        <v>0.8</v>
      </c>
      <c r="K28" s="29">
        <v>0</v>
      </c>
      <c r="L28" s="29">
        <v>5.3</v>
      </c>
      <c r="M28" s="29">
        <v>0</v>
      </c>
      <c r="N28" s="29">
        <v>0</v>
      </c>
      <c r="O28" s="29">
        <v>47.3</v>
      </c>
      <c r="P28" s="29">
        <v>9</v>
      </c>
      <c r="Q28" s="29">
        <v>0</v>
      </c>
      <c r="R28" s="29">
        <v>0.2</v>
      </c>
      <c r="S28" s="29">
        <v>0</v>
      </c>
      <c r="T28" s="29">
        <v>22.1</v>
      </c>
      <c r="U28" s="29">
        <v>88</v>
      </c>
      <c r="V28" s="35">
        <v>76</v>
      </c>
      <c r="W28" s="66">
        <v>0</v>
      </c>
      <c r="X28" s="74"/>
    </row>
    <row r="29" s="2" customFormat="1" ht="24.95" customHeight="1" spans="1:24">
      <c r="A29" s="57" t="s">
        <v>173</v>
      </c>
      <c r="B29" s="26" t="s">
        <v>174</v>
      </c>
      <c r="C29" s="37" t="s">
        <v>158</v>
      </c>
      <c r="D29" s="37">
        <v>1.25</v>
      </c>
      <c r="E29" s="28" t="s">
        <v>31</v>
      </c>
      <c r="F29" s="28" t="s">
        <v>39</v>
      </c>
      <c r="G29" s="29">
        <v>26.7</v>
      </c>
      <c r="H29" s="29">
        <v>76.3</v>
      </c>
      <c r="I29" s="29">
        <v>8</v>
      </c>
      <c r="J29" s="29">
        <v>0</v>
      </c>
      <c r="K29" s="29">
        <v>0</v>
      </c>
      <c r="L29" s="29">
        <v>7.2</v>
      </c>
      <c r="M29" s="29">
        <v>0.7</v>
      </c>
      <c r="N29" s="29">
        <v>0</v>
      </c>
      <c r="O29" s="29">
        <v>41.7</v>
      </c>
      <c r="P29" s="29">
        <v>10.6</v>
      </c>
      <c r="Q29" s="29">
        <v>0</v>
      </c>
      <c r="R29" s="29">
        <v>0.6</v>
      </c>
      <c r="S29" s="29">
        <v>0</v>
      </c>
      <c r="T29" s="29">
        <v>20</v>
      </c>
      <c r="U29" s="29">
        <v>10</v>
      </c>
      <c r="V29" s="35">
        <v>79</v>
      </c>
      <c r="W29" s="66">
        <v>0</v>
      </c>
      <c r="X29" s="74"/>
    </row>
    <row r="30" s="2" customFormat="1" ht="24.95" customHeight="1" spans="1:24">
      <c r="A30" s="57" t="s">
        <v>175</v>
      </c>
      <c r="B30" s="26" t="s">
        <v>176</v>
      </c>
      <c r="C30" s="37" t="s">
        <v>137</v>
      </c>
      <c r="D30" s="37">
        <v>1.5</v>
      </c>
      <c r="E30" s="28" t="s">
        <v>31</v>
      </c>
      <c r="F30" s="28" t="s">
        <v>39</v>
      </c>
      <c r="G30" s="29">
        <v>27.7</v>
      </c>
      <c r="H30" s="29">
        <v>79.2</v>
      </c>
      <c r="I30" s="29">
        <v>4.7</v>
      </c>
      <c r="J30" s="29">
        <v>0.5</v>
      </c>
      <c r="K30" s="29">
        <v>0</v>
      </c>
      <c r="L30" s="29">
        <v>4.2</v>
      </c>
      <c r="M30" s="29">
        <v>0</v>
      </c>
      <c r="N30" s="29">
        <v>0</v>
      </c>
      <c r="O30" s="29">
        <v>49.8</v>
      </c>
      <c r="P30" s="29">
        <v>12</v>
      </c>
      <c r="Q30" s="29">
        <v>0</v>
      </c>
      <c r="R30" s="29">
        <v>1.6</v>
      </c>
      <c r="S30" s="29">
        <v>0</v>
      </c>
      <c r="T30" s="29">
        <v>21</v>
      </c>
      <c r="U30" s="29">
        <v>30</v>
      </c>
      <c r="V30" s="35">
        <v>78</v>
      </c>
      <c r="W30" s="66">
        <v>0</v>
      </c>
      <c r="X30" s="74"/>
    </row>
    <row r="31" s="2" customFormat="1" ht="24.95" customHeight="1" spans="1:24">
      <c r="A31" s="57" t="s">
        <v>177</v>
      </c>
      <c r="B31" s="26" t="s">
        <v>178</v>
      </c>
      <c r="C31" s="37" t="s">
        <v>158</v>
      </c>
      <c r="D31" s="37">
        <v>1.5</v>
      </c>
      <c r="E31" s="28" t="s">
        <v>31</v>
      </c>
      <c r="F31" s="28" t="s">
        <v>39</v>
      </c>
      <c r="G31" s="29">
        <v>27.6</v>
      </c>
      <c r="H31" s="29">
        <v>77.3</v>
      </c>
      <c r="I31" s="29">
        <v>5.5</v>
      </c>
      <c r="J31" s="29">
        <v>0</v>
      </c>
      <c r="K31" s="29">
        <v>0</v>
      </c>
      <c r="L31" s="29">
        <v>5.2</v>
      </c>
      <c r="M31" s="29">
        <v>0.3</v>
      </c>
      <c r="N31" s="29">
        <v>0</v>
      </c>
      <c r="O31" s="29">
        <v>40</v>
      </c>
      <c r="P31" s="29">
        <v>10.6</v>
      </c>
      <c r="Q31" s="29">
        <v>0</v>
      </c>
      <c r="R31" s="29">
        <v>0.8</v>
      </c>
      <c r="S31" s="29">
        <v>0</v>
      </c>
      <c r="T31" s="29">
        <v>19.4</v>
      </c>
      <c r="U31" s="29">
        <v>9.1</v>
      </c>
      <c r="V31" s="35">
        <v>81</v>
      </c>
      <c r="W31" s="66">
        <v>0</v>
      </c>
      <c r="X31" s="74"/>
    </row>
    <row r="32" s="2" customFormat="1" ht="24.95" customHeight="1" spans="1:24">
      <c r="A32" s="68" t="s">
        <v>179</v>
      </c>
      <c r="B32" s="69" t="s">
        <v>180</v>
      </c>
      <c r="C32" s="70" t="s">
        <v>135</v>
      </c>
      <c r="D32" s="70">
        <v>1.2</v>
      </c>
      <c r="E32" s="71" t="s">
        <v>31</v>
      </c>
      <c r="F32" s="71" t="s">
        <v>39</v>
      </c>
      <c r="G32" s="72">
        <v>27.5</v>
      </c>
      <c r="H32" s="72">
        <v>79</v>
      </c>
      <c r="I32" s="72">
        <v>4.2</v>
      </c>
      <c r="J32" s="72">
        <v>0.6</v>
      </c>
      <c r="K32" s="72">
        <v>0</v>
      </c>
      <c r="L32" s="72">
        <v>3.6</v>
      </c>
      <c r="M32" s="72">
        <v>0</v>
      </c>
      <c r="N32" s="72">
        <v>0</v>
      </c>
      <c r="O32" s="72">
        <v>55.9</v>
      </c>
      <c r="P32" s="72">
        <v>11.3</v>
      </c>
      <c r="Q32" s="72">
        <v>0</v>
      </c>
      <c r="R32" s="72">
        <v>1.7</v>
      </c>
      <c r="S32" s="72">
        <v>0</v>
      </c>
      <c r="T32" s="72">
        <v>19.7</v>
      </c>
      <c r="U32" s="72">
        <v>26</v>
      </c>
      <c r="V32" s="75">
        <v>83</v>
      </c>
      <c r="W32" s="76">
        <v>0</v>
      </c>
      <c r="X32" s="74"/>
    </row>
    <row r="33" s="3" customFormat="1" ht="18.75" spans="1:24">
      <c r="A33" s="8"/>
      <c r="B33" s="8"/>
      <c r="C33" s="30"/>
      <c r="D33" s="30"/>
      <c r="E33" s="31"/>
      <c r="F33" s="31"/>
      <c r="G33" s="31"/>
      <c r="H33" s="31"/>
      <c r="I33" s="31"/>
      <c r="X33" s="77"/>
    </row>
    <row r="34" s="3" customFormat="1" ht="18.75" spans="1:24">
      <c r="A34" s="8"/>
      <c r="B34" s="8"/>
      <c r="C34" s="30"/>
      <c r="D34" s="30"/>
      <c r="E34" s="31"/>
      <c r="F34" s="31"/>
      <c r="G34" s="31"/>
      <c r="H34" s="31"/>
      <c r="I34" s="31"/>
      <c r="X34" s="77"/>
    </row>
    <row r="35" s="3" customFormat="1" ht="18.75" spans="1:24">
      <c r="A35" s="8"/>
      <c r="B35" s="8"/>
      <c r="C35" s="30"/>
      <c r="D35" s="30"/>
      <c r="E35" s="31"/>
      <c r="F35" s="31"/>
      <c r="G35" s="31"/>
      <c r="H35" s="31"/>
      <c r="I35" s="31"/>
      <c r="X35" s="77"/>
    </row>
    <row r="36" s="3" customFormat="1" ht="18.75" spans="1:24">
      <c r="A36" s="8"/>
      <c r="B36" s="8"/>
      <c r="C36" s="30"/>
      <c r="D36" s="30"/>
      <c r="E36" s="31"/>
      <c r="F36" s="31"/>
      <c r="G36" s="31"/>
      <c r="H36" s="31"/>
      <c r="I36" s="31"/>
      <c r="X36" s="77"/>
    </row>
    <row r="37" s="3" customFormat="1" ht="18.75" spans="1:24">
      <c r="A37" s="8"/>
      <c r="B37" s="8"/>
      <c r="C37" s="30"/>
      <c r="D37" s="30"/>
      <c r="E37" s="31"/>
      <c r="F37" s="31"/>
      <c r="G37" s="31"/>
      <c r="H37" s="31"/>
      <c r="I37" s="31"/>
      <c r="X37" s="77"/>
    </row>
    <row r="38" s="3" customFormat="1" ht="18.75" spans="1:24">
      <c r="A38" s="8"/>
      <c r="B38" s="8"/>
      <c r="C38" s="30"/>
      <c r="D38" s="30"/>
      <c r="E38" s="31"/>
      <c r="F38" s="31"/>
      <c r="G38" s="31"/>
      <c r="H38" s="31"/>
      <c r="I38" s="31"/>
      <c r="X38" s="77"/>
    </row>
    <row r="39" s="3" customFormat="1" ht="18.75" spans="1:24">
      <c r="A39" s="8"/>
      <c r="B39" s="8"/>
      <c r="C39" s="30"/>
      <c r="D39" s="30"/>
      <c r="E39" s="31"/>
      <c r="F39" s="31"/>
      <c r="G39" s="31"/>
      <c r="H39" s="31"/>
      <c r="I39" s="31"/>
      <c r="X39" s="77"/>
    </row>
    <row r="40" s="3" customFormat="1" ht="18.75" spans="1:24">
      <c r="A40" s="8"/>
      <c r="B40" s="8"/>
      <c r="C40" s="30"/>
      <c r="D40" s="30"/>
      <c r="E40" s="31"/>
      <c r="F40" s="31"/>
      <c r="G40" s="31"/>
      <c r="H40" s="31"/>
      <c r="I40" s="31"/>
      <c r="X40" s="77"/>
    </row>
    <row r="41" s="3" customFormat="1" ht="18.75" spans="1:24">
      <c r="A41" s="8"/>
      <c r="B41" s="8"/>
      <c r="C41" s="30"/>
      <c r="D41" s="30"/>
      <c r="E41" s="31"/>
      <c r="F41" s="31"/>
      <c r="G41" s="31"/>
      <c r="H41" s="31"/>
      <c r="I41" s="31"/>
      <c r="X41" s="77"/>
    </row>
    <row r="42" s="3" customFormat="1" ht="18.75" spans="1:24">
      <c r="A42" s="8"/>
      <c r="B42" s="8"/>
      <c r="C42" s="30"/>
      <c r="D42" s="30"/>
      <c r="E42" s="31"/>
      <c r="F42" s="31"/>
      <c r="G42" s="31"/>
      <c r="H42" s="31"/>
      <c r="I42" s="31"/>
      <c r="X42" s="77"/>
    </row>
    <row r="43" s="3" customFormat="1" ht="18.75" spans="1:24">
      <c r="A43" s="8"/>
      <c r="B43" s="8"/>
      <c r="C43" s="30"/>
      <c r="D43" s="30"/>
      <c r="E43" s="31"/>
      <c r="F43" s="31"/>
      <c r="G43" s="31"/>
      <c r="H43" s="31"/>
      <c r="I43" s="31"/>
      <c r="X43" s="77"/>
    </row>
    <row r="44" s="3" customFormat="1" ht="18.75" spans="1:24">
      <c r="A44" s="8"/>
      <c r="B44" s="8"/>
      <c r="C44" s="30"/>
      <c r="D44" s="30"/>
      <c r="E44" s="31"/>
      <c r="F44" s="31"/>
      <c r="G44" s="31"/>
      <c r="H44" s="31"/>
      <c r="I44" s="31"/>
      <c r="X44" s="77"/>
    </row>
    <row r="45" s="3" customFormat="1" ht="18.75" spans="1:24">
      <c r="A45" s="8"/>
      <c r="B45" s="8"/>
      <c r="C45" s="30"/>
      <c r="D45" s="30"/>
      <c r="E45" s="31"/>
      <c r="F45" s="31"/>
      <c r="G45" s="31"/>
      <c r="H45" s="31"/>
      <c r="I45" s="31"/>
      <c r="X45" s="77"/>
    </row>
    <row r="46" s="3" customFormat="1" ht="18.75" spans="1:24">
      <c r="A46" s="8"/>
      <c r="B46" s="8"/>
      <c r="C46" s="30"/>
      <c r="D46" s="30"/>
      <c r="E46" s="31"/>
      <c r="F46" s="31"/>
      <c r="G46" s="31"/>
      <c r="H46" s="31"/>
      <c r="I46" s="31"/>
      <c r="X46" s="77"/>
    </row>
    <row r="47" s="3" customFormat="1" ht="18.75" spans="1:24">
      <c r="A47" s="8"/>
      <c r="B47" s="8"/>
      <c r="C47" s="30"/>
      <c r="D47" s="30"/>
      <c r="E47" s="31"/>
      <c r="F47" s="31"/>
      <c r="G47" s="31"/>
      <c r="H47" s="31"/>
      <c r="I47" s="31"/>
      <c r="X47" s="77"/>
    </row>
    <row r="48" s="3" customFormat="1" ht="18.75" spans="1:24">
      <c r="A48" s="8"/>
      <c r="B48" s="8"/>
      <c r="C48" s="30"/>
      <c r="D48" s="30"/>
      <c r="E48" s="31"/>
      <c r="F48" s="31"/>
      <c r="G48" s="31"/>
      <c r="H48" s="31"/>
      <c r="I48" s="31"/>
      <c r="X48" s="77"/>
    </row>
    <row r="49" s="3" customFormat="1" ht="18.75" spans="1:24">
      <c r="A49" s="8"/>
      <c r="B49" s="8"/>
      <c r="C49" s="30"/>
      <c r="D49" s="30"/>
      <c r="E49" s="31"/>
      <c r="F49" s="31"/>
      <c r="G49" s="31"/>
      <c r="H49" s="31"/>
      <c r="I49" s="31"/>
      <c r="X49" s="77"/>
    </row>
    <row r="50" s="3" customFormat="1" ht="18.75" spans="1:24">
      <c r="A50" s="8"/>
      <c r="B50" s="8"/>
      <c r="C50" s="30"/>
      <c r="D50" s="30"/>
      <c r="E50" s="31"/>
      <c r="F50" s="31"/>
      <c r="G50" s="31"/>
      <c r="H50" s="31"/>
      <c r="I50" s="31"/>
      <c r="X50" s="77"/>
    </row>
    <row r="51" s="3" customFormat="1" ht="18.75" spans="1:24">
      <c r="A51" s="8"/>
      <c r="B51" s="8"/>
      <c r="C51" s="30"/>
      <c r="D51" s="30"/>
      <c r="E51" s="31"/>
      <c r="F51" s="31"/>
      <c r="G51" s="31"/>
      <c r="H51" s="31"/>
      <c r="I51" s="31"/>
      <c r="X51" s="77"/>
    </row>
    <row r="52" s="3" customFormat="1" ht="18.75" spans="1:24">
      <c r="A52" s="8"/>
      <c r="B52" s="8"/>
      <c r="C52" s="30"/>
      <c r="D52" s="30"/>
      <c r="E52" s="31"/>
      <c r="F52" s="31"/>
      <c r="G52" s="31"/>
      <c r="H52" s="31"/>
      <c r="I52" s="31"/>
      <c r="X52" s="77"/>
    </row>
    <row r="53" s="3" customFormat="1" ht="18.75" spans="1:24">
      <c r="A53" s="8"/>
      <c r="B53" s="8"/>
      <c r="C53" s="30"/>
      <c r="D53" s="30"/>
      <c r="E53" s="31"/>
      <c r="F53" s="31"/>
      <c r="G53" s="31"/>
      <c r="H53" s="31"/>
      <c r="I53" s="31"/>
      <c r="X53" s="77"/>
    </row>
    <row r="54" s="3" customFormat="1" ht="18.75" spans="1:24">
      <c r="A54" s="8"/>
      <c r="B54" s="8"/>
      <c r="C54" s="30"/>
      <c r="D54" s="30"/>
      <c r="E54" s="31"/>
      <c r="F54" s="31"/>
      <c r="G54" s="31"/>
      <c r="H54" s="31"/>
      <c r="I54" s="31"/>
      <c r="X54" s="77"/>
    </row>
    <row r="55" s="3" customFormat="1" ht="18.75" spans="1:24">
      <c r="A55" s="8"/>
      <c r="B55" s="8"/>
      <c r="C55" s="30"/>
      <c r="D55" s="30"/>
      <c r="E55" s="31"/>
      <c r="F55" s="31"/>
      <c r="G55" s="31"/>
      <c r="H55" s="31"/>
      <c r="I55" s="31"/>
      <c r="X55" s="77"/>
    </row>
    <row r="56" s="3" customFormat="1" ht="18.75" spans="1:24">
      <c r="A56" s="8"/>
      <c r="B56" s="8"/>
      <c r="C56" s="30"/>
      <c r="D56" s="30"/>
      <c r="E56" s="31"/>
      <c r="F56" s="31"/>
      <c r="G56" s="31"/>
      <c r="H56" s="31"/>
      <c r="I56" s="31"/>
      <c r="X56" s="77"/>
    </row>
    <row r="57" s="3" customFormat="1" ht="18.75" spans="1:24">
      <c r="A57" s="8"/>
      <c r="B57" s="8"/>
      <c r="C57" s="30"/>
      <c r="D57" s="30"/>
      <c r="E57" s="31"/>
      <c r="F57" s="31"/>
      <c r="G57" s="31"/>
      <c r="H57" s="31"/>
      <c r="I57" s="31"/>
      <c r="X57" s="77"/>
    </row>
    <row r="58" ht="18.75" spans="1:9">
      <c r="A58" s="8"/>
      <c r="B58" s="8"/>
      <c r="C58" s="30"/>
      <c r="D58" s="30"/>
      <c r="E58" s="31"/>
      <c r="F58" s="31"/>
      <c r="G58" s="31"/>
      <c r="H58" s="31"/>
      <c r="I58" s="31"/>
    </row>
    <row r="59" ht="18.75" spans="1:9">
      <c r="A59" s="8"/>
      <c r="B59" s="8"/>
      <c r="C59" s="30"/>
      <c r="D59" s="30"/>
      <c r="E59" s="31"/>
      <c r="F59" s="31"/>
      <c r="G59" s="31"/>
      <c r="H59" s="31"/>
      <c r="I59" s="31"/>
    </row>
    <row r="60" ht="18.75" spans="1:9">
      <c r="A60" s="8"/>
      <c r="B60" s="8"/>
      <c r="C60" s="30"/>
      <c r="D60" s="30"/>
      <c r="E60" s="31"/>
      <c r="F60" s="31"/>
      <c r="G60" s="31"/>
      <c r="H60" s="31"/>
      <c r="I60" s="31"/>
    </row>
    <row r="61" ht="18.75" spans="1:9">
      <c r="A61" s="8"/>
      <c r="B61" s="8"/>
      <c r="C61" s="30"/>
      <c r="D61" s="30"/>
      <c r="E61" s="31"/>
      <c r="F61" s="31"/>
      <c r="G61" s="31"/>
      <c r="H61" s="31"/>
      <c r="I61" s="31"/>
    </row>
    <row r="62" ht="18.75" spans="1:9">
      <c r="A62" s="8"/>
      <c r="B62" s="8"/>
      <c r="C62" s="30"/>
      <c r="D62" s="30"/>
      <c r="E62" s="31"/>
      <c r="F62" s="31"/>
      <c r="G62" s="31"/>
      <c r="H62" s="31"/>
      <c r="I62" s="31"/>
    </row>
    <row r="63" ht="18.75" spans="1:9">
      <c r="A63" s="8"/>
      <c r="B63" s="8"/>
      <c r="C63" s="30"/>
      <c r="D63" s="30"/>
      <c r="E63" s="31"/>
      <c r="F63" s="31"/>
      <c r="G63" s="31"/>
      <c r="H63" s="31"/>
      <c r="I63" s="31"/>
    </row>
    <row r="64" ht="18.75" spans="1:9">
      <c r="A64" s="8"/>
      <c r="B64" s="8"/>
      <c r="C64" s="30"/>
      <c r="D64" s="30"/>
      <c r="E64" s="31"/>
      <c r="F64" s="31"/>
      <c r="G64" s="31"/>
      <c r="H64" s="31"/>
      <c r="I64" s="31"/>
    </row>
    <row r="65" ht="18.75" spans="1:9">
      <c r="A65" s="8"/>
      <c r="B65" s="8"/>
      <c r="C65" s="30"/>
      <c r="D65" s="30"/>
      <c r="E65" s="31"/>
      <c r="F65" s="31"/>
      <c r="G65" s="31"/>
      <c r="H65" s="31"/>
      <c r="I65" s="31"/>
    </row>
    <row r="66" ht="18.75" spans="1:9">
      <c r="A66" s="8"/>
      <c r="B66" s="8"/>
      <c r="C66" s="30"/>
      <c r="D66" s="30"/>
      <c r="E66" s="31"/>
      <c r="F66" s="31"/>
      <c r="G66" s="31"/>
      <c r="H66" s="31"/>
      <c r="I66" s="31"/>
    </row>
    <row r="67" ht="18.75" spans="1:9">
      <c r="A67" s="8"/>
      <c r="B67" s="8"/>
      <c r="C67" s="30"/>
      <c r="D67" s="30"/>
      <c r="E67" s="31"/>
      <c r="F67" s="31"/>
      <c r="G67" s="31"/>
      <c r="H67" s="31"/>
      <c r="I67" s="31"/>
    </row>
    <row r="68" ht="18.75" spans="1:9">
      <c r="A68" s="8"/>
      <c r="B68" s="8"/>
      <c r="C68" s="30"/>
      <c r="D68" s="30"/>
      <c r="E68" s="31"/>
      <c r="F68" s="31"/>
      <c r="G68" s="31"/>
      <c r="H68" s="31"/>
      <c r="I68" s="31"/>
    </row>
    <row r="69" ht="18.75" spans="1:9">
      <c r="A69" s="8"/>
      <c r="B69" s="8"/>
      <c r="C69" s="30"/>
      <c r="D69" s="30"/>
      <c r="E69" s="31"/>
      <c r="F69" s="31"/>
      <c r="G69" s="31"/>
      <c r="H69" s="31"/>
      <c r="I69" s="31"/>
    </row>
    <row r="70" ht="18.75" spans="1:9">
      <c r="A70" s="8"/>
      <c r="B70" s="8"/>
      <c r="C70" s="30"/>
      <c r="D70" s="30"/>
      <c r="E70" s="31"/>
      <c r="F70" s="31"/>
      <c r="G70" s="31"/>
      <c r="H70" s="31"/>
      <c r="I70" s="31"/>
    </row>
    <row r="71" ht="18.75" spans="1:9">
      <c r="A71" s="8"/>
      <c r="B71" s="8"/>
      <c r="C71" s="30"/>
      <c r="D71" s="30"/>
      <c r="E71" s="31"/>
      <c r="F71" s="31"/>
      <c r="G71" s="31"/>
      <c r="H71" s="31"/>
      <c r="I71" s="31"/>
    </row>
    <row r="72" ht="18.75" spans="1:9">
      <c r="A72" s="8"/>
      <c r="B72" s="8"/>
      <c r="C72" s="30"/>
      <c r="D72" s="30"/>
      <c r="E72" s="31"/>
      <c r="F72" s="31"/>
      <c r="G72" s="31"/>
      <c r="H72" s="31"/>
      <c r="I72" s="31"/>
    </row>
    <row r="73" ht="18.75" spans="1:9">
      <c r="A73" s="8"/>
      <c r="B73" s="8"/>
      <c r="C73" s="30"/>
      <c r="D73" s="30"/>
      <c r="E73" s="31"/>
      <c r="F73" s="31"/>
      <c r="G73" s="31"/>
      <c r="H73" s="31"/>
      <c r="I73" s="31"/>
    </row>
    <row r="74" ht="18.75" spans="1:9">
      <c r="A74" s="8"/>
      <c r="B74" s="8"/>
      <c r="C74" s="30"/>
      <c r="D74" s="30"/>
      <c r="E74" s="31"/>
      <c r="F74" s="31"/>
      <c r="G74" s="31"/>
      <c r="H74" s="31"/>
      <c r="I74" s="31"/>
    </row>
    <row r="75" ht="18.75" spans="1:9">
      <c r="A75" s="8"/>
      <c r="B75" s="8"/>
      <c r="C75" s="30"/>
      <c r="D75" s="30"/>
      <c r="E75" s="31"/>
      <c r="F75" s="31"/>
      <c r="G75" s="31"/>
      <c r="H75" s="31"/>
      <c r="I75" s="31"/>
    </row>
    <row r="76" ht="18.75" spans="1:9">
      <c r="A76" s="8"/>
      <c r="B76" s="8"/>
      <c r="C76" s="30"/>
      <c r="D76" s="30"/>
      <c r="E76" s="31"/>
      <c r="F76" s="31"/>
      <c r="G76" s="31"/>
      <c r="H76" s="31"/>
      <c r="I76" s="31"/>
    </row>
    <row r="77" ht="18.75" spans="1:9">
      <c r="A77" s="8"/>
      <c r="B77" s="8"/>
      <c r="C77" s="30"/>
      <c r="D77" s="30"/>
      <c r="E77" s="31"/>
      <c r="F77" s="31"/>
      <c r="G77" s="31"/>
      <c r="H77" s="31"/>
      <c r="I77" s="31"/>
    </row>
    <row r="78" ht="18.75" spans="1:9">
      <c r="A78" s="8"/>
      <c r="B78" s="8"/>
      <c r="C78" s="30"/>
      <c r="D78" s="30"/>
      <c r="E78" s="31"/>
      <c r="F78" s="31"/>
      <c r="G78" s="31"/>
      <c r="H78" s="31"/>
      <c r="I78" s="31"/>
    </row>
    <row r="79" ht="18.75" spans="1:9">
      <c r="A79" s="8"/>
      <c r="B79" s="8"/>
      <c r="C79" s="30"/>
      <c r="D79" s="30"/>
      <c r="E79" s="31"/>
      <c r="F79" s="31"/>
      <c r="G79" s="31"/>
      <c r="H79" s="31"/>
      <c r="I79" s="31"/>
    </row>
    <row r="80" ht="18.75" spans="1:9">
      <c r="A80" s="8"/>
      <c r="B80" s="8"/>
      <c r="C80" s="30"/>
      <c r="D80" s="30"/>
      <c r="E80" s="31"/>
      <c r="F80" s="31"/>
      <c r="G80" s="31"/>
      <c r="H80" s="31"/>
      <c r="I80" s="31"/>
    </row>
    <row r="81" ht="18.75" spans="1:9">
      <c r="A81" s="8"/>
      <c r="B81" s="8"/>
      <c r="C81" s="30"/>
      <c r="D81" s="30"/>
      <c r="E81" s="31"/>
      <c r="F81" s="31"/>
      <c r="G81" s="31"/>
      <c r="H81" s="31"/>
      <c r="I81" s="31"/>
    </row>
  </sheetData>
  <mergeCells count="21">
    <mergeCell ref="A2:W2"/>
    <mergeCell ref="R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590277777777778" right="0.590277777777778" top="0.590277777777778" bottom="0.590277777777778" header="0.313888888888889" footer="0.313888888888889"/>
  <pageSetup paperSize="9" scale="6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6"/>
  <sheetViews>
    <sheetView workbookViewId="0">
      <selection activeCell="B1" sqref="A$1:W$1048576"/>
    </sheetView>
  </sheetViews>
  <sheetFormatPr defaultColWidth="9" defaultRowHeight="13.5"/>
  <cols>
    <col min="1" max="1" width="14" style="4" customWidth="1"/>
    <col min="2" max="2" width="17.25" style="4" customWidth="1"/>
    <col min="3" max="3" width="12.625" customWidth="1"/>
    <col min="4" max="4" width="11" customWidth="1"/>
    <col min="5" max="5" width="9" style="5" customWidth="1"/>
    <col min="6" max="6" width="6" style="5" customWidth="1"/>
    <col min="7" max="9" width="8.625" style="5" customWidth="1"/>
    <col min="10" max="14" width="8.625" customWidth="1"/>
    <col min="15" max="23" width="8.875" customWidth="1"/>
    <col min="256" max="256" width="10" customWidth="1"/>
    <col min="257" max="257" width="23.375" customWidth="1"/>
    <col min="258" max="258" width="10" customWidth="1"/>
    <col min="259" max="259" width="8" customWidth="1"/>
    <col min="260" max="261" width="7.5" customWidth="1"/>
    <col min="262" max="262" width="7.125" customWidth="1"/>
    <col min="263" max="264" width="6.5" customWidth="1"/>
    <col min="265" max="265" width="7.375" customWidth="1"/>
    <col min="266" max="267" width="6.5" customWidth="1"/>
    <col min="268" max="269" width="8" customWidth="1"/>
    <col min="270" max="271" width="7.75" customWidth="1"/>
    <col min="272" max="272" width="7.625" customWidth="1"/>
    <col min="273" max="274" width="8" customWidth="1"/>
    <col min="512" max="512" width="10" customWidth="1"/>
    <col min="513" max="513" width="23.375" customWidth="1"/>
    <col min="514" max="514" width="10" customWidth="1"/>
    <col min="515" max="515" width="8" customWidth="1"/>
    <col min="516" max="517" width="7.5" customWidth="1"/>
    <col min="518" max="518" width="7.125" customWidth="1"/>
    <col min="519" max="520" width="6.5" customWidth="1"/>
    <col min="521" max="521" width="7.375" customWidth="1"/>
    <col min="522" max="523" width="6.5" customWidth="1"/>
    <col min="524" max="525" width="8" customWidth="1"/>
    <col min="526" max="527" width="7.75" customWidth="1"/>
    <col min="528" max="528" width="7.625" customWidth="1"/>
    <col min="529" max="530" width="8" customWidth="1"/>
    <col min="768" max="768" width="10" customWidth="1"/>
    <col min="769" max="769" width="23.375" customWidth="1"/>
    <col min="770" max="770" width="10" customWidth="1"/>
    <col min="771" max="771" width="8" customWidth="1"/>
    <col min="772" max="773" width="7.5" customWidth="1"/>
    <col min="774" max="774" width="7.125" customWidth="1"/>
    <col min="775" max="776" width="6.5" customWidth="1"/>
    <col min="777" max="777" width="7.375" customWidth="1"/>
    <col min="778" max="779" width="6.5" customWidth="1"/>
    <col min="780" max="781" width="8" customWidth="1"/>
    <col min="782" max="783" width="7.75" customWidth="1"/>
    <col min="784" max="784" width="7.625" customWidth="1"/>
    <col min="785" max="786" width="8" customWidth="1"/>
    <col min="1024" max="1024" width="10" customWidth="1"/>
    <col min="1025" max="1025" width="23.375" customWidth="1"/>
    <col min="1026" max="1026" width="10" customWidth="1"/>
    <col min="1027" max="1027" width="8" customWidth="1"/>
    <col min="1028" max="1029" width="7.5" customWidth="1"/>
    <col min="1030" max="1030" width="7.125" customWidth="1"/>
    <col min="1031" max="1032" width="6.5" customWidth="1"/>
    <col min="1033" max="1033" width="7.375" customWidth="1"/>
    <col min="1034" max="1035" width="6.5" customWidth="1"/>
    <col min="1036" max="1037" width="8" customWidth="1"/>
    <col min="1038" max="1039" width="7.75" customWidth="1"/>
    <col min="1040" max="1040" width="7.625" customWidth="1"/>
    <col min="1041" max="1042" width="8" customWidth="1"/>
    <col min="1280" max="1280" width="10" customWidth="1"/>
    <col min="1281" max="1281" width="23.375" customWidth="1"/>
    <col min="1282" max="1282" width="10" customWidth="1"/>
    <col min="1283" max="1283" width="8" customWidth="1"/>
    <col min="1284" max="1285" width="7.5" customWidth="1"/>
    <col min="1286" max="1286" width="7.125" customWidth="1"/>
    <col min="1287" max="1288" width="6.5" customWidth="1"/>
    <col min="1289" max="1289" width="7.375" customWidth="1"/>
    <col min="1290" max="1291" width="6.5" customWidth="1"/>
    <col min="1292" max="1293" width="8" customWidth="1"/>
    <col min="1294" max="1295" width="7.75" customWidth="1"/>
    <col min="1296" max="1296" width="7.625" customWidth="1"/>
    <col min="1297" max="1298" width="8" customWidth="1"/>
    <col min="1536" max="1536" width="10" customWidth="1"/>
    <col min="1537" max="1537" width="23.375" customWidth="1"/>
    <col min="1538" max="1538" width="10" customWidth="1"/>
    <col min="1539" max="1539" width="8" customWidth="1"/>
    <col min="1540" max="1541" width="7.5" customWidth="1"/>
    <col min="1542" max="1542" width="7.125" customWidth="1"/>
    <col min="1543" max="1544" width="6.5" customWidth="1"/>
    <col min="1545" max="1545" width="7.375" customWidth="1"/>
    <col min="1546" max="1547" width="6.5" customWidth="1"/>
    <col min="1548" max="1549" width="8" customWidth="1"/>
    <col min="1550" max="1551" width="7.75" customWidth="1"/>
    <col min="1552" max="1552" width="7.625" customWidth="1"/>
    <col min="1553" max="1554" width="8" customWidth="1"/>
    <col min="1792" max="1792" width="10" customWidth="1"/>
    <col min="1793" max="1793" width="23.375" customWidth="1"/>
    <col min="1794" max="1794" width="10" customWidth="1"/>
    <col min="1795" max="1795" width="8" customWidth="1"/>
    <col min="1796" max="1797" width="7.5" customWidth="1"/>
    <col min="1798" max="1798" width="7.125" customWidth="1"/>
    <col min="1799" max="1800" width="6.5" customWidth="1"/>
    <col min="1801" max="1801" width="7.375" customWidth="1"/>
    <col min="1802" max="1803" width="6.5" customWidth="1"/>
    <col min="1804" max="1805" width="8" customWidth="1"/>
    <col min="1806" max="1807" width="7.75" customWidth="1"/>
    <col min="1808" max="1808" width="7.625" customWidth="1"/>
    <col min="1809" max="1810" width="8" customWidth="1"/>
    <col min="2048" max="2048" width="10" customWidth="1"/>
    <col min="2049" max="2049" width="23.375" customWidth="1"/>
    <col min="2050" max="2050" width="10" customWidth="1"/>
    <col min="2051" max="2051" width="8" customWidth="1"/>
    <col min="2052" max="2053" width="7.5" customWidth="1"/>
    <col min="2054" max="2054" width="7.125" customWidth="1"/>
    <col min="2055" max="2056" width="6.5" customWidth="1"/>
    <col min="2057" max="2057" width="7.375" customWidth="1"/>
    <col min="2058" max="2059" width="6.5" customWidth="1"/>
    <col min="2060" max="2061" width="8" customWidth="1"/>
    <col min="2062" max="2063" width="7.75" customWidth="1"/>
    <col min="2064" max="2064" width="7.625" customWidth="1"/>
    <col min="2065" max="2066" width="8" customWidth="1"/>
    <col min="2304" max="2304" width="10" customWidth="1"/>
    <col min="2305" max="2305" width="23.375" customWidth="1"/>
    <col min="2306" max="2306" width="10" customWidth="1"/>
    <col min="2307" max="2307" width="8" customWidth="1"/>
    <col min="2308" max="2309" width="7.5" customWidth="1"/>
    <col min="2310" max="2310" width="7.125" customWidth="1"/>
    <col min="2311" max="2312" width="6.5" customWidth="1"/>
    <col min="2313" max="2313" width="7.375" customWidth="1"/>
    <col min="2314" max="2315" width="6.5" customWidth="1"/>
    <col min="2316" max="2317" width="8" customWidth="1"/>
    <col min="2318" max="2319" width="7.75" customWidth="1"/>
    <col min="2320" max="2320" width="7.625" customWidth="1"/>
    <col min="2321" max="2322" width="8" customWidth="1"/>
    <col min="2560" max="2560" width="10" customWidth="1"/>
    <col min="2561" max="2561" width="23.375" customWidth="1"/>
    <col min="2562" max="2562" width="10" customWidth="1"/>
    <col min="2563" max="2563" width="8" customWidth="1"/>
    <col min="2564" max="2565" width="7.5" customWidth="1"/>
    <col min="2566" max="2566" width="7.125" customWidth="1"/>
    <col min="2567" max="2568" width="6.5" customWidth="1"/>
    <col min="2569" max="2569" width="7.375" customWidth="1"/>
    <col min="2570" max="2571" width="6.5" customWidth="1"/>
    <col min="2572" max="2573" width="8" customWidth="1"/>
    <col min="2574" max="2575" width="7.75" customWidth="1"/>
    <col min="2576" max="2576" width="7.625" customWidth="1"/>
    <col min="2577" max="2578" width="8" customWidth="1"/>
    <col min="2816" max="2816" width="10" customWidth="1"/>
    <col min="2817" max="2817" width="23.375" customWidth="1"/>
    <col min="2818" max="2818" width="10" customWidth="1"/>
    <col min="2819" max="2819" width="8" customWidth="1"/>
    <col min="2820" max="2821" width="7.5" customWidth="1"/>
    <col min="2822" max="2822" width="7.125" customWidth="1"/>
    <col min="2823" max="2824" width="6.5" customWidth="1"/>
    <col min="2825" max="2825" width="7.375" customWidth="1"/>
    <col min="2826" max="2827" width="6.5" customWidth="1"/>
    <col min="2828" max="2829" width="8" customWidth="1"/>
    <col min="2830" max="2831" width="7.75" customWidth="1"/>
    <col min="2832" max="2832" width="7.625" customWidth="1"/>
    <col min="2833" max="2834" width="8" customWidth="1"/>
    <col min="3072" max="3072" width="10" customWidth="1"/>
    <col min="3073" max="3073" width="23.375" customWidth="1"/>
    <col min="3074" max="3074" width="10" customWidth="1"/>
    <col min="3075" max="3075" width="8" customWidth="1"/>
    <col min="3076" max="3077" width="7.5" customWidth="1"/>
    <col min="3078" max="3078" width="7.125" customWidth="1"/>
    <col min="3079" max="3080" width="6.5" customWidth="1"/>
    <col min="3081" max="3081" width="7.375" customWidth="1"/>
    <col min="3082" max="3083" width="6.5" customWidth="1"/>
    <col min="3084" max="3085" width="8" customWidth="1"/>
    <col min="3086" max="3087" width="7.75" customWidth="1"/>
    <col min="3088" max="3088" width="7.625" customWidth="1"/>
    <col min="3089" max="3090" width="8" customWidth="1"/>
    <col min="3328" max="3328" width="10" customWidth="1"/>
    <col min="3329" max="3329" width="23.375" customWidth="1"/>
    <col min="3330" max="3330" width="10" customWidth="1"/>
    <col min="3331" max="3331" width="8" customWidth="1"/>
    <col min="3332" max="3333" width="7.5" customWidth="1"/>
    <col min="3334" max="3334" width="7.125" customWidth="1"/>
    <col min="3335" max="3336" width="6.5" customWidth="1"/>
    <col min="3337" max="3337" width="7.375" customWidth="1"/>
    <col min="3338" max="3339" width="6.5" customWidth="1"/>
    <col min="3340" max="3341" width="8" customWidth="1"/>
    <col min="3342" max="3343" width="7.75" customWidth="1"/>
    <col min="3344" max="3344" width="7.625" customWidth="1"/>
    <col min="3345" max="3346" width="8" customWidth="1"/>
    <col min="3584" max="3584" width="10" customWidth="1"/>
    <col min="3585" max="3585" width="23.375" customWidth="1"/>
    <col min="3586" max="3586" width="10" customWidth="1"/>
    <col min="3587" max="3587" width="8" customWidth="1"/>
    <col min="3588" max="3589" width="7.5" customWidth="1"/>
    <col min="3590" max="3590" width="7.125" customWidth="1"/>
    <col min="3591" max="3592" width="6.5" customWidth="1"/>
    <col min="3593" max="3593" width="7.375" customWidth="1"/>
    <col min="3594" max="3595" width="6.5" customWidth="1"/>
    <col min="3596" max="3597" width="8" customWidth="1"/>
    <col min="3598" max="3599" width="7.75" customWidth="1"/>
    <col min="3600" max="3600" width="7.625" customWidth="1"/>
    <col min="3601" max="3602" width="8" customWidth="1"/>
    <col min="3840" max="3840" width="10" customWidth="1"/>
    <col min="3841" max="3841" width="23.375" customWidth="1"/>
    <col min="3842" max="3842" width="10" customWidth="1"/>
    <col min="3843" max="3843" width="8" customWidth="1"/>
    <col min="3844" max="3845" width="7.5" customWidth="1"/>
    <col min="3846" max="3846" width="7.125" customWidth="1"/>
    <col min="3847" max="3848" width="6.5" customWidth="1"/>
    <col min="3849" max="3849" width="7.375" customWidth="1"/>
    <col min="3850" max="3851" width="6.5" customWidth="1"/>
    <col min="3852" max="3853" width="8" customWidth="1"/>
    <col min="3854" max="3855" width="7.75" customWidth="1"/>
    <col min="3856" max="3856" width="7.625" customWidth="1"/>
    <col min="3857" max="3858" width="8" customWidth="1"/>
    <col min="4096" max="4096" width="10" customWidth="1"/>
    <col min="4097" max="4097" width="23.375" customWidth="1"/>
    <col min="4098" max="4098" width="10" customWidth="1"/>
    <col min="4099" max="4099" width="8" customWidth="1"/>
    <col min="4100" max="4101" width="7.5" customWidth="1"/>
    <col min="4102" max="4102" width="7.125" customWidth="1"/>
    <col min="4103" max="4104" width="6.5" customWidth="1"/>
    <col min="4105" max="4105" width="7.375" customWidth="1"/>
    <col min="4106" max="4107" width="6.5" customWidth="1"/>
    <col min="4108" max="4109" width="8" customWidth="1"/>
    <col min="4110" max="4111" width="7.75" customWidth="1"/>
    <col min="4112" max="4112" width="7.625" customWidth="1"/>
    <col min="4113" max="4114" width="8" customWidth="1"/>
    <col min="4352" max="4352" width="10" customWidth="1"/>
    <col min="4353" max="4353" width="23.375" customWidth="1"/>
    <col min="4354" max="4354" width="10" customWidth="1"/>
    <col min="4355" max="4355" width="8" customWidth="1"/>
    <col min="4356" max="4357" width="7.5" customWidth="1"/>
    <col min="4358" max="4358" width="7.125" customWidth="1"/>
    <col min="4359" max="4360" width="6.5" customWidth="1"/>
    <col min="4361" max="4361" width="7.375" customWidth="1"/>
    <col min="4362" max="4363" width="6.5" customWidth="1"/>
    <col min="4364" max="4365" width="8" customWidth="1"/>
    <col min="4366" max="4367" width="7.75" customWidth="1"/>
    <col min="4368" max="4368" width="7.625" customWidth="1"/>
    <col min="4369" max="4370" width="8" customWidth="1"/>
    <col min="4608" max="4608" width="10" customWidth="1"/>
    <col min="4609" max="4609" width="23.375" customWidth="1"/>
    <col min="4610" max="4610" width="10" customWidth="1"/>
    <col min="4611" max="4611" width="8" customWidth="1"/>
    <col min="4612" max="4613" width="7.5" customWidth="1"/>
    <col min="4614" max="4614" width="7.125" customWidth="1"/>
    <col min="4615" max="4616" width="6.5" customWidth="1"/>
    <col min="4617" max="4617" width="7.375" customWidth="1"/>
    <col min="4618" max="4619" width="6.5" customWidth="1"/>
    <col min="4620" max="4621" width="8" customWidth="1"/>
    <col min="4622" max="4623" width="7.75" customWidth="1"/>
    <col min="4624" max="4624" width="7.625" customWidth="1"/>
    <col min="4625" max="4626" width="8" customWidth="1"/>
    <col min="4864" max="4864" width="10" customWidth="1"/>
    <col min="4865" max="4865" width="23.375" customWidth="1"/>
    <col min="4866" max="4866" width="10" customWidth="1"/>
    <col min="4867" max="4867" width="8" customWidth="1"/>
    <col min="4868" max="4869" width="7.5" customWidth="1"/>
    <col min="4870" max="4870" width="7.125" customWidth="1"/>
    <col min="4871" max="4872" width="6.5" customWidth="1"/>
    <col min="4873" max="4873" width="7.375" customWidth="1"/>
    <col min="4874" max="4875" width="6.5" customWidth="1"/>
    <col min="4876" max="4877" width="8" customWidth="1"/>
    <col min="4878" max="4879" width="7.75" customWidth="1"/>
    <col min="4880" max="4880" width="7.625" customWidth="1"/>
    <col min="4881" max="4882" width="8" customWidth="1"/>
    <col min="5120" max="5120" width="10" customWidth="1"/>
    <col min="5121" max="5121" width="23.375" customWidth="1"/>
    <col min="5122" max="5122" width="10" customWidth="1"/>
    <col min="5123" max="5123" width="8" customWidth="1"/>
    <col min="5124" max="5125" width="7.5" customWidth="1"/>
    <col min="5126" max="5126" width="7.125" customWidth="1"/>
    <col min="5127" max="5128" width="6.5" customWidth="1"/>
    <col min="5129" max="5129" width="7.375" customWidth="1"/>
    <col min="5130" max="5131" width="6.5" customWidth="1"/>
    <col min="5132" max="5133" width="8" customWidth="1"/>
    <col min="5134" max="5135" width="7.75" customWidth="1"/>
    <col min="5136" max="5136" width="7.625" customWidth="1"/>
    <col min="5137" max="5138" width="8" customWidth="1"/>
    <col min="5376" max="5376" width="10" customWidth="1"/>
    <col min="5377" max="5377" width="23.375" customWidth="1"/>
    <col min="5378" max="5378" width="10" customWidth="1"/>
    <col min="5379" max="5379" width="8" customWidth="1"/>
    <col min="5380" max="5381" width="7.5" customWidth="1"/>
    <col min="5382" max="5382" width="7.125" customWidth="1"/>
    <col min="5383" max="5384" width="6.5" customWidth="1"/>
    <col min="5385" max="5385" width="7.375" customWidth="1"/>
    <col min="5386" max="5387" width="6.5" customWidth="1"/>
    <col min="5388" max="5389" width="8" customWidth="1"/>
    <col min="5390" max="5391" width="7.75" customWidth="1"/>
    <col min="5392" max="5392" width="7.625" customWidth="1"/>
    <col min="5393" max="5394" width="8" customWidth="1"/>
    <col min="5632" max="5632" width="10" customWidth="1"/>
    <col min="5633" max="5633" width="23.375" customWidth="1"/>
    <col min="5634" max="5634" width="10" customWidth="1"/>
    <col min="5635" max="5635" width="8" customWidth="1"/>
    <col min="5636" max="5637" width="7.5" customWidth="1"/>
    <col min="5638" max="5638" width="7.125" customWidth="1"/>
    <col min="5639" max="5640" width="6.5" customWidth="1"/>
    <col min="5641" max="5641" width="7.375" customWidth="1"/>
    <col min="5642" max="5643" width="6.5" customWidth="1"/>
    <col min="5644" max="5645" width="8" customWidth="1"/>
    <col min="5646" max="5647" width="7.75" customWidth="1"/>
    <col min="5648" max="5648" width="7.625" customWidth="1"/>
    <col min="5649" max="5650" width="8" customWidth="1"/>
    <col min="5888" max="5888" width="10" customWidth="1"/>
    <col min="5889" max="5889" width="23.375" customWidth="1"/>
    <col min="5890" max="5890" width="10" customWidth="1"/>
    <col min="5891" max="5891" width="8" customWidth="1"/>
    <col min="5892" max="5893" width="7.5" customWidth="1"/>
    <col min="5894" max="5894" width="7.125" customWidth="1"/>
    <col min="5895" max="5896" width="6.5" customWidth="1"/>
    <col min="5897" max="5897" width="7.375" customWidth="1"/>
    <col min="5898" max="5899" width="6.5" customWidth="1"/>
    <col min="5900" max="5901" width="8" customWidth="1"/>
    <col min="5902" max="5903" width="7.75" customWidth="1"/>
    <col min="5904" max="5904" width="7.625" customWidth="1"/>
    <col min="5905" max="5906" width="8" customWidth="1"/>
    <col min="6144" max="6144" width="10" customWidth="1"/>
    <col min="6145" max="6145" width="23.375" customWidth="1"/>
    <col min="6146" max="6146" width="10" customWidth="1"/>
    <col min="6147" max="6147" width="8" customWidth="1"/>
    <col min="6148" max="6149" width="7.5" customWidth="1"/>
    <col min="6150" max="6150" width="7.125" customWidth="1"/>
    <col min="6151" max="6152" width="6.5" customWidth="1"/>
    <col min="6153" max="6153" width="7.375" customWidth="1"/>
    <col min="6154" max="6155" width="6.5" customWidth="1"/>
    <col min="6156" max="6157" width="8" customWidth="1"/>
    <col min="6158" max="6159" width="7.75" customWidth="1"/>
    <col min="6160" max="6160" width="7.625" customWidth="1"/>
    <col min="6161" max="6162" width="8" customWidth="1"/>
    <col min="6400" max="6400" width="10" customWidth="1"/>
    <col min="6401" max="6401" width="23.375" customWidth="1"/>
    <col min="6402" max="6402" width="10" customWidth="1"/>
    <col min="6403" max="6403" width="8" customWidth="1"/>
    <col min="6404" max="6405" width="7.5" customWidth="1"/>
    <col min="6406" max="6406" width="7.125" customWidth="1"/>
    <col min="6407" max="6408" width="6.5" customWidth="1"/>
    <col min="6409" max="6409" width="7.375" customWidth="1"/>
    <col min="6410" max="6411" width="6.5" customWidth="1"/>
    <col min="6412" max="6413" width="8" customWidth="1"/>
    <col min="6414" max="6415" width="7.75" customWidth="1"/>
    <col min="6416" max="6416" width="7.625" customWidth="1"/>
    <col min="6417" max="6418" width="8" customWidth="1"/>
    <col min="6656" max="6656" width="10" customWidth="1"/>
    <col min="6657" max="6657" width="23.375" customWidth="1"/>
    <col min="6658" max="6658" width="10" customWidth="1"/>
    <col min="6659" max="6659" width="8" customWidth="1"/>
    <col min="6660" max="6661" width="7.5" customWidth="1"/>
    <col min="6662" max="6662" width="7.125" customWidth="1"/>
    <col min="6663" max="6664" width="6.5" customWidth="1"/>
    <col min="6665" max="6665" width="7.375" customWidth="1"/>
    <col min="6666" max="6667" width="6.5" customWidth="1"/>
    <col min="6668" max="6669" width="8" customWidth="1"/>
    <col min="6670" max="6671" width="7.75" customWidth="1"/>
    <col min="6672" max="6672" width="7.625" customWidth="1"/>
    <col min="6673" max="6674" width="8" customWidth="1"/>
    <col min="6912" max="6912" width="10" customWidth="1"/>
    <col min="6913" max="6913" width="23.375" customWidth="1"/>
    <col min="6914" max="6914" width="10" customWidth="1"/>
    <col min="6915" max="6915" width="8" customWidth="1"/>
    <col min="6916" max="6917" width="7.5" customWidth="1"/>
    <col min="6918" max="6918" width="7.125" customWidth="1"/>
    <col min="6919" max="6920" width="6.5" customWidth="1"/>
    <col min="6921" max="6921" width="7.375" customWidth="1"/>
    <col min="6922" max="6923" width="6.5" customWidth="1"/>
    <col min="6924" max="6925" width="8" customWidth="1"/>
    <col min="6926" max="6927" width="7.75" customWidth="1"/>
    <col min="6928" max="6928" width="7.625" customWidth="1"/>
    <col min="6929" max="6930" width="8" customWidth="1"/>
    <col min="7168" max="7168" width="10" customWidth="1"/>
    <col min="7169" max="7169" width="23.375" customWidth="1"/>
    <col min="7170" max="7170" width="10" customWidth="1"/>
    <col min="7171" max="7171" width="8" customWidth="1"/>
    <col min="7172" max="7173" width="7.5" customWidth="1"/>
    <col min="7174" max="7174" width="7.125" customWidth="1"/>
    <col min="7175" max="7176" width="6.5" customWidth="1"/>
    <col min="7177" max="7177" width="7.375" customWidth="1"/>
    <col min="7178" max="7179" width="6.5" customWidth="1"/>
    <col min="7180" max="7181" width="8" customWidth="1"/>
    <col min="7182" max="7183" width="7.75" customWidth="1"/>
    <col min="7184" max="7184" width="7.625" customWidth="1"/>
    <col min="7185" max="7186" width="8" customWidth="1"/>
    <col min="7424" max="7424" width="10" customWidth="1"/>
    <col min="7425" max="7425" width="23.375" customWidth="1"/>
    <col min="7426" max="7426" width="10" customWidth="1"/>
    <col min="7427" max="7427" width="8" customWidth="1"/>
    <col min="7428" max="7429" width="7.5" customWidth="1"/>
    <col min="7430" max="7430" width="7.125" customWidth="1"/>
    <col min="7431" max="7432" width="6.5" customWidth="1"/>
    <col min="7433" max="7433" width="7.375" customWidth="1"/>
    <col min="7434" max="7435" width="6.5" customWidth="1"/>
    <col min="7436" max="7437" width="8" customWidth="1"/>
    <col min="7438" max="7439" width="7.75" customWidth="1"/>
    <col min="7440" max="7440" width="7.625" customWidth="1"/>
    <col min="7441" max="7442" width="8" customWidth="1"/>
    <col min="7680" max="7680" width="10" customWidth="1"/>
    <col min="7681" max="7681" width="23.375" customWidth="1"/>
    <col min="7682" max="7682" width="10" customWidth="1"/>
    <col min="7683" max="7683" width="8" customWidth="1"/>
    <col min="7684" max="7685" width="7.5" customWidth="1"/>
    <col min="7686" max="7686" width="7.125" customWidth="1"/>
    <col min="7687" max="7688" width="6.5" customWidth="1"/>
    <col min="7689" max="7689" width="7.375" customWidth="1"/>
    <col min="7690" max="7691" width="6.5" customWidth="1"/>
    <col min="7692" max="7693" width="8" customWidth="1"/>
    <col min="7694" max="7695" width="7.75" customWidth="1"/>
    <col min="7696" max="7696" width="7.625" customWidth="1"/>
    <col min="7697" max="7698" width="8" customWidth="1"/>
    <col min="7936" max="7936" width="10" customWidth="1"/>
    <col min="7937" max="7937" width="23.375" customWidth="1"/>
    <col min="7938" max="7938" width="10" customWidth="1"/>
    <col min="7939" max="7939" width="8" customWidth="1"/>
    <col min="7940" max="7941" width="7.5" customWidth="1"/>
    <col min="7942" max="7942" width="7.125" customWidth="1"/>
    <col min="7943" max="7944" width="6.5" customWidth="1"/>
    <col min="7945" max="7945" width="7.375" customWidth="1"/>
    <col min="7946" max="7947" width="6.5" customWidth="1"/>
    <col min="7948" max="7949" width="8" customWidth="1"/>
    <col min="7950" max="7951" width="7.75" customWidth="1"/>
    <col min="7952" max="7952" width="7.625" customWidth="1"/>
    <col min="7953" max="7954" width="8" customWidth="1"/>
    <col min="8192" max="8192" width="10" customWidth="1"/>
    <col min="8193" max="8193" width="23.375" customWidth="1"/>
    <col min="8194" max="8194" width="10" customWidth="1"/>
    <col min="8195" max="8195" width="8" customWidth="1"/>
    <col min="8196" max="8197" width="7.5" customWidth="1"/>
    <col min="8198" max="8198" width="7.125" customWidth="1"/>
    <col min="8199" max="8200" width="6.5" customWidth="1"/>
    <col min="8201" max="8201" width="7.375" customWidth="1"/>
    <col min="8202" max="8203" width="6.5" customWidth="1"/>
    <col min="8204" max="8205" width="8" customWidth="1"/>
    <col min="8206" max="8207" width="7.75" customWidth="1"/>
    <col min="8208" max="8208" width="7.625" customWidth="1"/>
    <col min="8209" max="8210" width="8" customWidth="1"/>
    <col min="8448" max="8448" width="10" customWidth="1"/>
    <col min="8449" max="8449" width="23.375" customWidth="1"/>
    <col min="8450" max="8450" width="10" customWidth="1"/>
    <col min="8451" max="8451" width="8" customWidth="1"/>
    <col min="8452" max="8453" width="7.5" customWidth="1"/>
    <col min="8454" max="8454" width="7.125" customWidth="1"/>
    <col min="8455" max="8456" width="6.5" customWidth="1"/>
    <col min="8457" max="8457" width="7.375" customWidth="1"/>
    <col min="8458" max="8459" width="6.5" customWidth="1"/>
    <col min="8460" max="8461" width="8" customWidth="1"/>
    <col min="8462" max="8463" width="7.75" customWidth="1"/>
    <col min="8464" max="8464" width="7.625" customWidth="1"/>
    <col min="8465" max="8466" width="8" customWidth="1"/>
    <col min="8704" max="8704" width="10" customWidth="1"/>
    <col min="8705" max="8705" width="23.375" customWidth="1"/>
    <col min="8706" max="8706" width="10" customWidth="1"/>
    <col min="8707" max="8707" width="8" customWidth="1"/>
    <col min="8708" max="8709" width="7.5" customWidth="1"/>
    <col min="8710" max="8710" width="7.125" customWidth="1"/>
    <col min="8711" max="8712" width="6.5" customWidth="1"/>
    <col min="8713" max="8713" width="7.375" customWidth="1"/>
    <col min="8714" max="8715" width="6.5" customWidth="1"/>
    <col min="8716" max="8717" width="8" customWidth="1"/>
    <col min="8718" max="8719" width="7.75" customWidth="1"/>
    <col min="8720" max="8720" width="7.625" customWidth="1"/>
    <col min="8721" max="8722" width="8" customWidth="1"/>
    <col min="8960" max="8960" width="10" customWidth="1"/>
    <col min="8961" max="8961" width="23.375" customWidth="1"/>
    <col min="8962" max="8962" width="10" customWidth="1"/>
    <col min="8963" max="8963" width="8" customWidth="1"/>
    <col min="8964" max="8965" width="7.5" customWidth="1"/>
    <col min="8966" max="8966" width="7.125" customWidth="1"/>
    <col min="8967" max="8968" width="6.5" customWidth="1"/>
    <col min="8969" max="8969" width="7.375" customWidth="1"/>
    <col min="8970" max="8971" width="6.5" customWidth="1"/>
    <col min="8972" max="8973" width="8" customWidth="1"/>
    <col min="8974" max="8975" width="7.75" customWidth="1"/>
    <col min="8976" max="8976" width="7.625" customWidth="1"/>
    <col min="8977" max="8978" width="8" customWidth="1"/>
    <col min="9216" max="9216" width="10" customWidth="1"/>
    <col min="9217" max="9217" width="23.375" customWidth="1"/>
    <col min="9218" max="9218" width="10" customWidth="1"/>
    <col min="9219" max="9219" width="8" customWidth="1"/>
    <col min="9220" max="9221" width="7.5" customWidth="1"/>
    <col min="9222" max="9222" width="7.125" customWidth="1"/>
    <col min="9223" max="9224" width="6.5" customWidth="1"/>
    <col min="9225" max="9225" width="7.375" customWidth="1"/>
    <col min="9226" max="9227" width="6.5" customWidth="1"/>
    <col min="9228" max="9229" width="8" customWidth="1"/>
    <col min="9230" max="9231" width="7.75" customWidth="1"/>
    <col min="9232" max="9232" width="7.625" customWidth="1"/>
    <col min="9233" max="9234" width="8" customWidth="1"/>
    <col min="9472" max="9472" width="10" customWidth="1"/>
    <col min="9473" max="9473" width="23.375" customWidth="1"/>
    <col min="9474" max="9474" width="10" customWidth="1"/>
    <col min="9475" max="9475" width="8" customWidth="1"/>
    <col min="9476" max="9477" width="7.5" customWidth="1"/>
    <col min="9478" max="9478" width="7.125" customWidth="1"/>
    <col min="9479" max="9480" width="6.5" customWidth="1"/>
    <col min="9481" max="9481" width="7.375" customWidth="1"/>
    <col min="9482" max="9483" width="6.5" customWidth="1"/>
    <col min="9484" max="9485" width="8" customWidth="1"/>
    <col min="9486" max="9487" width="7.75" customWidth="1"/>
    <col min="9488" max="9488" width="7.625" customWidth="1"/>
    <col min="9489" max="9490" width="8" customWidth="1"/>
    <col min="9728" max="9728" width="10" customWidth="1"/>
    <col min="9729" max="9729" width="23.375" customWidth="1"/>
    <col min="9730" max="9730" width="10" customWidth="1"/>
    <col min="9731" max="9731" width="8" customWidth="1"/>
    <col min="9732" max="9733" width="7.5" customWidth="1"/>
    <col min="9734" max="9734" width="7.125" customWidth="1"/>
    <col min="9735" max="9736" width="6.5" customWidth="1"/>
    <col min="9737" max="9737" width="7.375" customWidth="1"/>
    <col min="9738" max="9739" width="6.5" customWidth="1"/>
    <col min="9740" max="9741" width="8" customWidth="1"/>
    <col min="9742" max="9743" width="7.75" customWidth="1"/>
    <col min="9744" max="9744" width="7.625" customWidth="1"/>
    <col min="9745" max="9746" width="8" customWidth="1"/>
    <col min="9984" max="9984" width="10" customWidth="1"/>
    <col min="9985" max="9985" width="23.375" customWidth="1"/>
    <col min="9986" max="9986" width="10" customWidth="1"/>
    <col min="9987" max="9987" width="8" customWidth="1"/>
    <col min="9988" max="9989" width="7.5" customWidth="1"/>
    <col min="9990" max="9990" width="7.125" customWidth="1"/>
    <col min="9991" max="9992" width="6.5" customWidth="1"/>
    <col min="9993" max="9993" width="7.375" customWidth="1"/>
    <col min="9994" max="9995" width="6.5" customWidth="1"/>
    <col min="9996" max="9997" width="8" customWidth="1"/>
    <col min="9998" max="9999" width="7.75" customWidth="1"/>
    <col min="10000" max="10000" width="7.625" customWidth="1"/>
    <col min="10001" max="10002" width="8" customWidth="1"/>
    <col min="10240" max="10240" width="10" customWidth="1"/>
    <col min="10241" max="10241" width="23.375" customWidth="1"/>
    <col min="10242" max="10242" width="10" customWidth="1"/>
    <col min="10243" max="10243" width="8" customWidth="1"/>
    <col min="10244" max="10245" width="7.5" customWidth="1"/>
    <col min="10246" max="10246" width="7.125" customWidth="1"/>
    <col min="10247" max="10248" width="6.5" customWidth="1"/>
    <col min="10249" max="10249" width="7.375" customWidth="1"/>
    <col min="10250" max="10251" width="6.5" customWidth="1"/>
    <col min="10252" max="10253" width="8" customWidth="1"/>
    <col min="10254" max="10255" width="7.75" customWidth="1"/>
    <col min="10256" max="10256" width="7.625" customWidth="1"/>
    <col min="10257" max="10258" width="8" customWidth="1"/>
    <col min="10496" max="10496" width="10" customWidth="1"/>
    <col min="10497" max="10497" width="23.375" customWidth="1"/>
    <col min="10498" max="10498" width="10" customWidth="1"/>
    <col min="10499" max="10499" width="8" customWidth="1"/>
    <col min="10500" max="10501" width="7.5" customWidth="1"/>
    <col min="10502" max="10502" width="7.125" customWidth="1"/>
    <col min="10503" max="10504" width="6.5" customWidth="1"/>
    <col min="10505" max="10505" width="7.375" customWidth="1"/>
    <col min="10506" max="10507" width="6.5" customWidth="1"/>
    <col min="10508" max="10509" width="8" customWidth="1"/>
    <col min="10510" max="10511" width="7.75" customWidth="1"/>
    <col min="10512" max="10512" width="7.625" customWidth="1"/>
    <col min="10513" max="10514" width="8" customWidth="1"/>
    <col min="10752" max="10752" width="10" customWidth="1"/>
    <col min="10753" max="10753" width="23.375" customWidth="1"/>
    <col min="10754" max="10754" width="10" customWidth="1"/>
    <col min="10755" max="10755" width="8" customWidth="1"/>
    <col min="10756" max="10757" width="7.5" customWidth="1"/>
    <col min="10758" max="10758" width="7.125" customWidth="1"/>
    <col min="10759" max="10760" width="6.5" customWidth="1"/>
    <col min="10761" max="10761" width="7.375" customWidth="1"/>
    <col min="10762" max="10763" width="6.5" customWidth="1"/>
    <col min="10764" max="10765" width="8" customWidth="1"/>
    <col min="10766" max="10767" width="7.75" customWidth="1"/>
    <col min="10768" max="10768" width="7.625" customWidth="1"/>
    <col min="10769" max="10770" width="8" customWidth="1"/>
    <col min="11008" max="11008" width="10" customWidth="1"/>
    <col min="11009" max="11009" width="23.375" customWidth="1"/>
    <col min="11010" max="11010" width="10" customWidth="1"/>
    <col min="11011" max="11011" width="8" customWidth="1"/>
    <col min="11012" max="11013" width="7.5" customWidth="1"/>
    <col min="11014" max="11014" width="7.125" customWidth="1"/>
    <col min="11015" max="11016" width="6.5" customWidth="1"/>
    <col min="11017" max="11017" width="7.375" customWidth="1"/>
    <col min="11018" max="11019" width="6.5" customWidth="1"/>
    <col min="11020" max="11021" width="8" customWidth="1"/>
    <col min="11022" max="11023" width="7.75" customWidth="1"/>
    <col min="11024" max="11024" width="7.625" customWidth="1"/>
    <col min="11025" max="11026" width="8" customWidth="1"/>
    <col min="11264" max="11264" width="10" customWidth="1"/>
    <col min="11265" max="11265" width="23.375" customWidth="1"/>
    <col min="11266" max="11266" width="10" customWidth="1"/>
    <col min="11267" max="11267" width="8" customWidth="1"/>
    <col min="11268" max="11269" width="7.5" customWidth="1"/>
    <col min="11270" max="11270" width="7.125" customWidth="1"/>
    <col min="11271" max="11272" width="6.5" customWidth="1"/>
    <col min="11273" max="11273" width="7.375" customWidth="1"/>
    <col min="11274" max="11275" width="6.5" customWidth="1"/>
    <col min="11276" max="11277" width="8" customWidth="1"/>
    <col min="11278" max="11279" width="7.75" customWidth="1"/>
    <col min="11280" max="11280" width="7.625" customWidth="1"/>
    <col min="11281" max="11282" width="8" customWidth="1"/>
    <col min="11520" max="11520" width="10" customWidth="1"/>
    <col min="11521" max="11521" width="23.375" customWidth="1"/>
    <col min="11522" max="11522" width="10" customWidth="1"/>
    <col min="11523" max="11523" width="8" customWidth="1"/>
    <col min="11524" max="11525" width="7.5" customWidth="1"/>
    <col min="11526" max="11526" width="7.125" customWidth="1"/>
    <col min="11527" max="11528" width="6.5" customWidth="1"/>
    <col min="11529" max="11529" width="7.375" customWidth="1"/>
    <col min="11530" max="11531" width="6.5" customWidth="1"/>
    <col min="11532" max="11533" width="8" customWidth="1"/>
    <col min="11534" max="11535" width="7.75" customWidth="1"/>
    <col min="11536" max="11536" width="7.625" customWidth="1"/>
    <col min="11537" max="11538" width="8" customWidth="1"/>
    <col min="11776" max="11776" width="10" customWidth="1"/>
    <col min="11777" max="11777" width="23.375" customWidth="1"/>
    <col min="11778" max="11778" width="10" customWidth="1"/>
    <col min="11779" max="11779" width="8" customWidth="1"/>
    <col min="11780" max="11781" width="7.5" customWidth="1"/>
    <col min="11782" max="11782" width="7.125" customWidth="1"/>
    <col min="11783" max="11784" width="6.5" customWidth="1"/>
    <col min="11785" max="11785" width="7.375" customWidth="1"/>
    <col min="11786" max="11787" width="6.5" customWidth="1"/>
    <col min="11788" max="11789" width="8" customWidth="1"/>
    <col min="11790" max="11791" width="7.75" customWidth="1"/>
    <col min="11792" max="11792" width="7.625" customWidth="1"/>
    <col min="11793" max="11794" width="8" customWidth="1"/>
    <col min="12032" max="12032" width="10" customWidth="1"/>
    <col min="12033" max="12033" width="23.375" customWidth="1"/>
    <col min="12034" max="12034" width="10" customWidth="1"/>
    <col min="12035" max="12035" width="8" customWidth="1"/>
    <col min="12036" max="12037" width="7.5" customWidth="1"/>
    <col min="12038" max="12038" width="7.125" customWidth="1"/>
    <col min="12039" max="12040" width="6.5" customWidth="1"/>
    <col min="12041" max="12041" width="7.375" customWidth="1"/>
    <col min="12042" max="12043" width="6.5" customWidth="1"/>
    <col min="12044" max="12045" width="8" customWidth="1"/>
    <col min="12046" max="12047" width="7.75" customWidth="1"/>
    <col min="12048" max="12048" width="7.625" customWidth="1"/>
    <col min="12049" max="12050" width="8" customWidth="1"/>
    <col min="12288" max="12288" width="10" customWidth="1"/>
    <col min="12289" max="12289" width="23.375" customWidth="1"/>
    <col min="12290" max="12290" width="10" customWidth="1"/>
    <col min="12291" max="12291" width="8" customWidth="1"/>
    <col min="12292" max="12293" width="7.5" customWidth="1"/>
    <col min="12294" max="12294" width="7.125" customWidth="1"/>
    <col min="12295" max="12296" width="6.5" customWidth="1"/>
    <col min="12297" max="12297" width="7.375" customWidth="1"/>
    <col min="12298" max="12299" width="6.5" customWidth="1"/>
    <col min="12300" max="12301" width="8" customWidth="1"/>
    <col min="12302" max="12303" width="7.75" customWidth="1"/>
    <col min="12304" max="12304" width="7.625" customWidth="1"/>
    <col min="12305" max="12306" width="8" customWidth="1"/>
    <col min="12544" max="12544" width="10" customWidth="1"/>
    <col min="12545" max="12545" width="23.375" customWidth="1"/>
    <col min="12546" max="12546" width="10" customWidth="1"/>
    <col min="12547" max="12547" width="8" customWidth="1"/>
    <col min="12548" max="12549" width="7.5" customWidth="1"/>
    <col min="12550" max="12550" width="7.125" customWidth="1"/>
    <col min="12551" max="12552" width="6.5" customWidth="1"/>
    <col min="12553" max="12553" width="7.375" customWidth="1"/>
    <col min="12554" max="12555" width="6.5" customWidth="1"/>
    <col min="12556" max="12557" width="8" customWidth="1"/>
    <col min="12558" max="12559" width="7.75" customWidth="1"/>
    <col min="12560" max="12560" width="7.625" customWidth="1"/>
    <col min="12561" max="12562" width="8" customWidth="1"/>
    <col min="12800" max="12800" width="10" customWidth="1"/>
    <col min="12801" max="12801" width="23.375" customWidth="1"/>
    <col min="12802" max="12802" width="10" customWidth="1"/>
    <col min="12803" max="12803" width="8" customWidth="1"/>
    <col min="12804" max="12805" width="7.5" customWidth="1"/>
    <col min="12806" max="12806" width="7.125" customWidth="1"/>
    <col min="12807" max="12808" width="6.5" customWidth="1"/>
    <col min="12809" max="12809" width="7.375" customWidth="1"/>
    <col min="12810" max="12811" width="6.5" customWidth="1"/>
    <col min="12812" max="12813" width="8" customWidth="1"/>
    <col min="12814" max="12815" width="7.75" customWidth="1"/>
    <col min="12816" max="12816" width="7.625" customWidth="1"/>
    <col min="12817" max="12818" width="8" customWidth="1"/>
    <col min="13056" max="13056" width="10" customWidth="1"/>
    <col min="13057" max="13057" width="23.375" customWidth="1"/>
    <col min="13058" max="13058" width="10" customWidth="1"/>
    <col min="13059" max="13059" width="8" customWidth="1"/>
    <col min="13060" max="13061" width="7.5" customWidth="1"/>
    <col min="13062" max="13062" width="7.125" customWidth="1"/>
    <col min="13063" max="13064" width="6.5" customWidth="1"/>
    <col min="13065" max="13065" width="7.375" customWidth="1"/>
    <col min="13066" max="13067" width="6.5" customWidth="1"/>
    <col min="13068" max="13069" width="8" customWidth="1"/>
    <col min="13070" max="13071" width="7.75" customWidth="1"/>
    <col min="13072" max="13072" width="7.625" customWidth="1"/>
    <col min="13073" max="13074" width="8" customWidth="1"/>
    <col min="13312" max="13312" width="10" customWidth="1"/>
    <col min="13313" max="13313" width="23.375" customWidth="1"/>
    <col min="13314" max="13314" width="10" customWidth="1"/>
    <col min="13315" max="13315" width="8" customWidth="1"/>
    <col min="13316" max="13317" width="7.5" customWidth="1"/>
    <col min="13318" max="13318" width="7.125" customWidth="1"/>
    <col min="13319" max="13320" width="6.5" customWidth="1"/>
    <col min="13321" max="13321" width="7.375" customWidth="1"/>
    <col min="13322" max="13323" width="6.5" customWidth="1"/>
    <col min="13324" max="13325" width="8" customWidth="1"/>
    <col min="13326" max="13327" width="7.75" customWidth="1"/>
    <col min="13328" max="13328" width="7.625" customWidth="1"/>
    <col min="13329" max="13330" width="8" customWidth="1"/>
    <col min="13568" max="13568" width="10" customWidth="1"/>
    <col min="13569" max="13569" width="23.375" customWidth="1"/>
    <col min="13570" max="13570" width="10" customWidth="1"/>
    <col min="13571" max="13571" width="8" customWidth="1"/>
    <col min="13572" max="13573" width="7.5" customWidth="1"/>
    <col min="13574" max="13574" width="7.125" customWidth="1"/>
    <col min="13575" max="13576" width="6.5" customWidth="1"/>
    <col min="13577" max="13577" width="7.375" customWidth="1"/>
    <col min="13578" max="13579" width="6.5" customWidth="1"/>
    <col min="13580" max="13581" width="8" customWidth="1"/>
    <col min="13582" max="13583" width="7.75" customWidth="1"/>
    <col min="13584" max="13584" width="7.625" customWidth="1"/>
    <col min="13585" max="13586" width="8" customWidth="1"/>
    <col min="13824" max="13824" width="10" customWidth="1"/>
    <col min="13825" max="13825" width="23.375" customWidth="1"/>
    <col min="13826" max="13826" width="10" customWidth="1"/>
    <col min="13827" max="13827" width="8" customWidth="1"/>
    <col min="13828" max="13829" width="7.5" customWidth="1"/>
    <col min="13830" max="13830" width="7.125" customWidth="1"/>
    <col min="13831" max="13832" width="6.5" customWidth="1"/>
    <col min="13833" max="13833" width="7.375" customWidth="1"/>
    <col min="13834" max="13835" width="6.5" customWidth="1"/>
    <col min="13836" max="13837" width="8" customWidth="1"/>
    <col min="13838" max="13839" width="7.75" customWidth="1"/>
    <col min="13840" max="13840" width="7.625" customWidth="1"/>
    <col min="13841" max="13842" width="8" customWidth="1"/>
    <col min="14080" max="14080" width="10" customWidth="1"/>
    <col min="14081" max="14081" width="23.375" customWidth="1"/>
    <col min="14082" max="14082" width="10" customWidth="1"/>
    <col min="14083" max="14083" width="8" customWidth="1"/>
    <col min="14084" max="14085" width="7.5" customWidth="1"/>
    <col min="14086" max="14086" width="7.125" customWidth="1"/>
    <col min="14087" max="14088" width="6.5" customWidth="1"/>
    <col min="14089" max="14089" width="7.375" customWidth="1"/>
    <col min="14090" max="14091" width="6.5" customWidth="1"/>
    <col min="14092" max="14093" width="8" customWidth="1"/>
    <col min="14094" max="14095" width="7.75" customWidth="1"/>
    <col min="14096" max="14096" width="7.625" customWidth="1"/>
    <col min="14097" max="14098" width="8" customWidth="1"/>
    <col min="14336" max="14336" width="10" customWidth="1"/>
    <col min="14337" max="14337" width="23.375" customWidth="1"/>
    <col min="14338" max="14338" width="10" customWidth="1"/>
    <col min="14339" max="14339" width="8" customWidth="1"/>
    <col min="14340" max="14341" width="7.5" customWidth="1"/>
    <col min="14342" max="14342" width="7.125" customWidth="1"/>
    <col min="14343" max="14344" width="6.5" customWidth="1"/>
    <col min="14345" max="14345" width="7.375" customWidth="1"/>
    <col min="14346" max="14347" width="6.5" customWidth="1"/>
    <col min="14348" max="14349" width="8" customWidth="1"/>
    <col min="14350" max="14351" width="7.75" customWidth="1"/>
    <col min="14352" max="14352" width="7.625" customWidth="1"/>
    <col min="14353" max="14354" width="8" customWidth="1"/>
    <col min="14592" max="14592" width="10" customWidth="1"/>
    <col min="14593" max="14593" width="23.375" customWidth="1"/>
    <col min="14594" max="14594" width="10" customWidth="1"/>
    <col min="14595" max="14595" width="8" customWidth="1"/>
    <col min="14596" max="14597" width="7.5" customWidth="1"/>
    <col min="14598" max="14598" width="7.125" customWidth="1"/>
    <col min="14599" max="14600" width="6.5" customWidth="1"/>
    <col min="14601" max="14601" width="7.375" customWidth="1"/>
    <col min="14602" max="14603" width="6.5" customWidth="1"/>
    <col min="14604" max="14605" width="8" customWidth="1"/>
    <col min="14606" max="14607" width="7.75" customWidth="1"/>
    <col min="14608" max="14608" width="7.625" customWidth="1"/>
    <col min="14609" max="14610" width="8" customWidth="1"/>
    <col min="14848" max="14848" width="10" customWidth="1"/>
    <col min="14849" max="14849" width="23.375" customWidth="1"/>
    <col min="14850" max="14850" width="10" customWidth="1"/>
    <col min="14851" max="14851" width="8" customWidth="1"/>
    <col min="14852" max="14853" width="7.5" customWidth="1"/>
    <col min="14854" max="14854" width="7.125" customWidth="1"/>
    <col min="14855" max="14856" width="6.5" customWidth="1"/>
    <col min="14857" max="14857" width="7.375" customWidth="1"/>
    <col min="14858" max="14859" width="6.5" customWidth="1"/>
    <col min="14860" max="14861" width="8" customWidth="1"/>
    <col min="14862" max="14863" width="7.75" customWidth="1"/>
    <col min="14864" max="14864" width="7.625" customWidth="1"/>
    <col min="14865" max="14866" width="8" customWidth="1"/>
    <col min="15104" max="15104" width="10" customWidth="1"/>
    <col min="15105" max="15105" width="23.375" customWidth="1"/>
    <col min="15106" max="15106" width="10" customWidth="1"/>
    <col min="15107" max="15107" width="8" customWidth="1"/>
    <col min="15108" max="15109" width="7.5" customWidth="1"/>
    <col min="15110" max="15110" width="7.125" customWidth="1"/>
    <col min="15111" max="15112" width="6.5" customWidth="1"/>
    <col min="15113" max="15113" width="7.375" customWidth="1"/>
    <col min="15114" max="15115" width="6.5" customWidth="1"/>
    <col min="15116" max="15117" width="8" customWidth="1"/>
    <col min="15118" max="15119" width="7.75" customWidth="1"/>
    <col min="15120" max="15120" width="7.625" customWidth="1"/>
    <col min="15121" max="15122" width="8" customWidth="1"/>
    <col min="15360" max="15360" width="10" customWidth="1"/>
    <col min="15361" max="15361" width="23.375" customWidth="1"/>
    <col min="15362" max="15362" width="10" customWidth="1"/>
    <col min="15363" max="15363" width="8" customWidth="1"/>
    <col min="15364" max="15365" width="7.5" customWidth="1"/>
    <col min="15366" max="15366" width="7.125" customWidth="1"/>
    <col min="15367" max="15368" width="6.5" customWidth="1"/>
    <col min="15369" max="15369" width="7.375" customWidth="1"/>
    <col min="15370" max="15371" width="6.5" customWidth="1"/>
    <col min="15372" max="15373" width="8" customWidth="1"/>
    <col min="15374" max="15375" width="7.75" customWidth="1"/>
    <col min="15376" max="15376" width="7.625" customWidth="1"/>
    <col min="15377" max="15378" width="8" customWidth="1"/>
    <col min="15616" max="15616" width="10" customWidth="1"/>
    <col min="15617" max="15617" width="23.375" customWidth="1"/>
    <col min="15618" max="15618" width="10" customWidth="1"/>
    <col min="15619" max="15619" width="8" customWidth="1"/>
    <col min="15620" max="15621" width="7.5" customWidth="1"/>
    <col min="15622" max="15622" width="7.125" customWidth="1"/>
    <col min="15623" max="15624" width="6.5" customWidth="1"/>
    <col min="15625" max="15625" width="7.375" customWidth="1"/>
    <col min="15626" max="15627" width="6.5" customWidth="1"/>
    <col min="15628" max="15629" width="8" customWidth="1"/>
    <col min="15630" max="15631" width="7.75" customWidth="1"/>
    <col min="15632" max="15632" width="7.625" customWidth="1"/>
    <col min="15633" max="15634" width="8" customWidth="1"/>
    <col min="15872" max="15872" width="10" customWidth="1"/>
    <col min="15873" max="15873" width="23.375" customWidth="1"/>
    <col min="15874" max="15874" width="10" customWidth="1"/>
    <col min="15875" max="15875" width="8" customWidth="1"/>
    <col min="15876" max="15877" width="7.5" customWidth="1"/>
    <col min="15878" max="15878" width="7.125" customWidth="1"/>
    <col min="15879" max="15880" width="6.5" customWidth="1"/>
    <col min="15881" max="15881" width="7.375" customWidth="1"/>
    <col min="15882" max="15883" width="6.5" customWidth="1"/>
    <col min="15884" max="15885" width="8" customWidth="1"/>
    <col min="15886" max="15887" width="7.75" customWidth="1"/>
    <col min="15888" max="15888" width="7.625" customWidth="1"/>
    <col min="15889" max="15890" width="8" customWidth="1"/>
    <col min="16128" max="16128" width="10" customWidth="1"/>
    <col min="16129" max="16129" width="23.375" customWidth="1"/>
    <col min="16130" max="16130" width="10" customWidth="1"/>
    <col min="16131" max="16131" width="8" customWidth="1"/>
    <col min="16132" max="16133" width="7.5" customWidth="1"/>
    <col min="16134" max="16134" width="7.125" customWidth="1"/>
    <col min="16135" max="16136" width="6.5" customWidth="1"/>
    <col min="16137" max="16137" width="7.375" customWidth="1"/>
    <col min="16138" max="16139" width="6.5" customWidth="1"/>
    <col min="16140" max="16141" width="8" customWidth="1"/>
    <col min="16142" max="16143" width="7.75" customWidth="1"/>
    <col min="16144" max="16144" width="7.625" customWidth="1"/>
    <col min="16145" max="16146" width="8" customWidth="1"/>
  </cols>
  <sheetData>
    <row r="1" ht="18" customHeight="1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4.5" customHeight="1" spans="1:23">
      <c r="A2" s="44" t="s">
        <v>331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8" customHeight="1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45" t="s">
        <v>332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8"/>
      <c r="S4" s="58"/>
      <c r="T4" s="58"/>
      <c r="U4" s="58"/>
      <c r="V4" s="58"/>
      <c r="W4" s="58"/>
    </row>
    <row r="5" ht="24.95" customHeight="1" spans="1:23">
      <c r="A5" s="46" t="s">
        <v>333</v>
      </c>
      <c r="B5" s="20" t="s">
        <v>4</v>
      </c>
      <c r="C5" s="20" t="s">
        <v>5</v>
      </c>
      <c r="D5" s="20" t="s">
        <v>6</v>
      </c>
      <c r="E5" s="47" t="s">
        <v>7</v>
      </c>
      <c r="F5" s="47" t="s">
        <v>8</v>
      </c>
      <c r="G5" s="48" t="s">
        <v>9</v>
      </c>
      <c r="H5" s="48" t="s">
        <v>10</v>
      </c>
      <c r="I5" s="48" t="s">
        <v>11</v>
      </c>
      <c r="J5" s="48"/>
      <c r="K5" s="48"/>
      <c r="L5" s="48"/>
      <c r="M5" s="48"/>
      <c r="N5" s="48"/>
      <c r="O5" s="48" t="s">
        <v>12</v>
      </c>
      <c r="P5" s="48" t="s">
        <v>13</v>
      </c>
      <c r="Q5" s="48" t="s">
        <v>14</v>
      </c>
      <c r="R5" s="48" t="s">
        <v>15</v>
      </c>
      <c r="S5" s="48" t="s">
        <v>16</v>
      </c>
      <c r="T5" s="48" t="s">
        <v>334</v>
      </c>
      <c r="U5" s="59" t="s">
        <v>18</v>
      </c>
      <c r="V5" s="48" t="s">
        <v>19</v>
      </c>
      <c r="W5" s="60" t="s">
        <v>20</v>
      </c>
    </row>
    <row r="6" ht="24.95" customHeight="1" spans="1:23">
      <c r="A6" s="49"/>
      <c r="B6" s="50"/>
      <c r="C6" s="50"/>
      <c r="D6" s="50"/>
      <c r="E6" s="51"/>
      <c r="F6" s="51"/>
      <c r="G6" s="52"/>
      <c r="H6" s="52"/>
      <c r="I6" s="52" t="s">
        <v>21</v>
      </c>
      <c r="J6" s="52" t="s">
        <v>22</v>
      </c>
      <c r="K6" s="52" t="s">
        <v>23</v>
      </c>
      <c r="L6" s="52" t="s">
        <v>24</v>
      </c>
      <c r="M6" s="52" t="s">
        <v>25</v>
      </c>
      <c r="N6" s="52" t="s">
        <v>26</v>
      </c>
      <c r="O6" s="52"/>
      <c r="P6" s="52"/>
      <c r="Q6" s="52"/>
      <c r="R6" s="52"/>
      <c r="S6" s="52"/>
      <c r="T6" s="52"/>
      <c r="U6" s="61"/>
      <c r="V6" s="52"/>
      <c r="W6" s="62"/>
    </row>
    <row r="7" s="1" customFormat="1" ht="24.95" customHeight="1" spans="1:23">
      <c r="A7" s="53" t="s">
        <v>335</v>
      </c>
      <c r="B7" s="54"/>
      <c r="C7" s="54"/>
      <c r="D7" s="54"/>
      <c r="E7" s="54"/>
      <c r="F7" s="55"/>
      <c r="G7" s="56">
        <f>AVERAGE(G8:G17)</f>
        <v>22.12</v>
      </c>
      <c r="H7" s="56">
        <f t="shared" ref="H7:W7" si="0">AVERAGE(H8:H17)</f>
        <v>77.11</v>
      </c>
      <c r="I7" s="56">
        <f t="shared" si="0"/>
        <v>5.84</v>
      </c>
      <c r="J7" s="56">
        <f t="shared" si="0"/>
        <v>0.01</v>
      </c>
      <c r="K7" s="56">
        <f t="shared" si="0"/>
        <v>0.08</v>
      </c>
      <c r="L7" s="56">
        <f t="shared" si="0"/>
        <v>5.43</v>
      </c>
      <c r="M7" s="56">
        <f t="shared" si="0"/>
        <v>0.28</v>
      </c>
      <c r="N7" s="56">
        <f t="shared" si="0"/>
        <v>0.03</v>
      </c>
      <c r="O7" s="56">
        <f t="shared" si="0"/>
        <v>56.73</v>
      </c>
      <c r="P7" s="56">
        <f t="shared" si="0"/>
        <v>11.14</v>
      </c>
      <c r="Q7" s="56">
        <f t="shared" si="0"/>
        <v>0</v>
      </c>
      <c r="R7" s="56">
        <f t="shared" si="0"/>
        <v>0.49</v>
      </c>
      <c r="S7" s="56">
        <f t="shared" si="0"/>
        <v>0</v>
      </c>
      <c r="T7" s="56">
        <f t="shared" si="0"/>
        <v>21.19</v>
      </c>
      <c r="U7" s="63">
        <f t="shared" si="0"/>
        <v>28.1</v>
      </c>
      <c r="V7" s="64">
        <f t="shared" si="0"/>
        <v>79.5</v>
      </c>
      <c r="W7" s="65">
        <f t="shared" si="0"/>
        <v>1.99</v>
      </c>
    </row>
    <row r="8" s="2" customFormat="1" ht="24.95" customHeight="1" spans="1:23">
      <c r="A8" s="57" t="s">
        <v>53</v>
      </c>
      <c r="B8" s="26" t="s">
        <v>54</v>
      </c>
      <c r="C8" s="37" t="s">
        <v>55</v>
      </c>
      <c r="D8" s="37">
        <v>0.5</v>
      </c>
      <c r="E8" s="28" t="s">
        <v>31</v>
      </c>
      <c r="F8" s="28" t="s">
        <v>39</v>
      </c>
      <c r="G8" s="29">
        <v>18.6</v>
      </c>
      <c r="H8" s="29">
        <v>71.8</v>
      </c>
      <c r="I8" s="29">
        <v>14.9</v>
      </c>
      <c r="J8" s="29">
        <v>0</v>
      </c>
      <c r="K8" s="29">
        <v>0.2</v>
      </c>
      <c r="L8" s="29">
        <v>13.5</v>
      </c>
      <c r="M8" s="29">
        <v>1.1</v>
      </c>
      <c r="N8" s="29">
        <v>0</v>
      </c>
      <c r="O8" s="29">
        <v>50.6</v>
      </c>
      <c r="P8" s="29">
        <v>12.8</v>
      </c>
      <c r="Q8" s="29">
        <v>0</v>
      </c>
      <c r="R8" s="29">
        <v>2.1</v>
      </c>
      <c r="S8" s="29">
        <v>0</v>
      </c>
      <c r="T8" s="29">
        <v>21.2</v>
      </c>
      <c r="U8" s="29">
        <v>2</v>
      </c>
      <c r="V8" s="35">
        <v>81</v>
      </c>
      <c r="W8" s="66">
        <v>0</v>
      </c>
    </row>
    <row r="9" s="2" customFormat="1" ht="24.95" customHeight="1" spans="1:23">
      <c r="A9" s="57" t="s">
        <v>56</v>
      </c>
      <c r="B9" s="26" t="s">
        <v>57</v>
      </c>
      <c r="C9" s="37" t="s">
        <v>58</v>
      </c>
      <c r="D9" s="37">
        <v>0.5</v>
      </c>
      <c r="E9" s="28" t="s">
        <v>31</v>
      </c>
      <c r="F9" s="28" t="s">
        <v>32</v>
      </c>
      <c r="G9" s="29">
        <v>19.6</v>
      </c>
      <c r="H9" s="29">
        <v>78.9</v>
      </c>
      <c r="I9" s="29">
        <v>4.3</v>
      </c>
      <c r="J9" s="29">
        <v>0</v>
      </c>
      <c r="K9" s="29">
        <v>0</v>
      </c>
      <c r="L9" s="29">
        <v>4</v>
      </c>
      <c r="M9" s="29">
        <v>0</v>
      </c>
      <c r="N9" s="29">
        <v>0.3</v>
      </c>
      <c r="O9" s="29">
        <v>55.6</v>
      </c>
      <c r="P9" s="29">
        <v>9.9</v>
      </c>
      <c r="Q9" s="29">
        <v>0</v>
      </c>
      <c r="R9" s="29">
        <v>0</v>
      </c>
      <c r="S9" s="29">
        <v>0</v>
      </c>
      <c r="T9" s="29">
        <v>18.8</v>
      </c>
      <c r="U9" s="29">
        <v>1</v>
      </c>
      <c r="V9" s="35">
        <v>84</v>
      </c>
      <c r="W9" s="66">
        <v>0</v>
      </c>
    </row>
    <row r="10" s="2" customFormat="1" ht="24.95" customHeight="1" spans="1:23">
      <c r="A10" s="57" t="s">
        <v>59</v>
      </c>
      <c r="B10" s="26" t="s">
        <v>60</v>
      </c>
      <c r="C10" s="37" t="s">
        <v>61</v>
      </c>
      <c r="D10" s="37">
        <v>2</v>
      </c>
      <c r="E10" s="28" t="s">
        <v>31</v>
      </c>
      <c r="F10" s="28" t="s">
        <v>39</v>
      </c>
      <c r="G10" s="29">
        <v>23</v>
      </c>
      <c r="H10" s="29">
        <v>77.7</v>
      </c>
      <c r="I10" s="29">
        <v>4.7</v>
      </c>
      <c r="J10" s="29">
        <v>0</v>
      </c>
      <c r="K10" s="29">
        <v>0</v>
      </c>
      <c r="L10" s="29">
        <v>4.7</v>
      </c>
      <c r="M10" s="29">
        <v>0</v>
      </c>
      <c r="N10" s="29">
        <v>0</v>
      </c>
      <c r="O10" s="29">
        <v>47.2</v>
      </c>
      <c r="P10" s="29">
        <v>8.2</v>
      </c>
      <c r="Q10" s="29">
        <v>0</v>
      </c>
      <c r="R10" s="29">
        <v>0.5</v>
      </c>
      <c r="S10" s="29">
        <v>0</v>
      </c>
      <c r="T10" s="29">
        <v>19.9</v>
      </c>
      <c r="U10" s="29">
        <v>6</v>
      </c>
      <c r="V10" s="35">
        <v>86</v>
      </c>
      <c r="W10" s="66">
        <v>0</v>
      </c>
    </row>
    <row r="11" s="2" customFormat="1" ht="24.95" customHeight="1" spans="1:23">
      <c r="A11" s="57" t="s">
        <v>62</v>
      </c>
      <c r="B11" s="26" t="s">
        <v>63</v>
      </c>
      <c r="C11" s="37" t="s">
        <v>64</v>
      </c>
      <c r="D11" s="37">
        <v>3</v>
      </c>
      <c r="E11" s="28" t="s">
        <v>31</v>
      </c>
      <c r="F11" s="28" t="s">
        <v>32</v>
      </c>
      <c r="G11" s="29">
        <v>19.5</v>
      </c>
      <c r="H11" s="29">
        <v>78</v>
      </c>
      <c r="I11" s="29">
        <v>4.1</v>
      </c>
      <c r="J11" s="29">
        <v>0</v>
      </c>
      <c r="K11" s="29">
        <v>0</v>
      </c>
      <c r="L11" s="29">
        <v>4.1</v>
      </c>
      <c r="M11" s="29">
        <v>0</v>
      </c>
      <c r="N11" s="29">
        <v>0</v>
      </c>
      <c r="O11" s="29">
        <v>64.7</v>
      </c>
      <c r="P11" s="29">
        <v>10</v>
      </c>
      <c r="Q11" s="29">
        <v>0</v>
      </c>
      <c r="R11" s="29">
        <v>0</v>
      </c>
      <c r="S11" s="29">
        <v>0</v>
      </c>
      <c r="T11" s="29">
        <v>19.8</v>
      </c>
      <c r="U11" s="29">
        <v>19</v>
      </c>
      <c r="V11" s="35">
        <v>85</v>
      </c>
      <c r="W11" s="66">
        <v>0</v>
      </c>
    </row>
    <row r="12" s="2" customFormat="1" ht="24.95" customHeight="1" spans="1:23">
      <c r="A12" s="57" t="s">
        <v>65</v>
      </c>
      <c r="B12" s="26" t="s">
        <v>66</v>
      </c>
      <c r="C12" s="37" t="s">
        <v>44</v>
      </c>
      <c r="D12" s="37">
        <v>2</v>
      </c>
      <c r="E12" s="28" t="s">
        <v>31</v>
      </c>
      <c r="F12" s="28" t="s">
        <v>39</v>
      </c>
      <c r="G12" s="29">
        <v>22.1</v>
      </c>
      <c r="H12" s="29">
        <v>75.3</v>
      </c>
      <c r="I12" s="29">
        <v>11</v>
      </c>
      <c r="J12" s="29">
        <v>0</v>
      </c>
      <c r="K12" s="29">
        <v>0.5</v>
      </c>
      <c r="L12" s="29">
        <v>10.5</v>
      </c>
      <c r="M12" s="29">
        <v>0</v>
      </c>
      <c r="N12" s="29">
        <v>0</v>
      </c>
      <c r="O12" s="29">
        <v>50.8</v>
      </c>
      <c r="P12" s="29">
        <v>10.3</v>
      </c>
      <c r="Q12" s="29">
        <v>0</v>
      </c>
      <c r="R12" s="29">
        <v>0</v>
      </c>
      <c r="S12" s="29">
        <v>0</v>
      </c>
      <c r="T12" s="29">
        <v>21.5</v>
      </c>
      <c r="U12" s="29">
        <v>20</v>
      </c>
      <c r="V12" s="35">
        <v>90</v>
      </c>
      <c r="W12" s="66">
        <v>0</v>
      </c>
    </row>
    <row r="13" s="2" customFormat="1" ht="24.95" customHeight="1" spans="1:23">
      <c r="A13" s="57" t="s">
        <v>67</v>
      </c>
      <c r="B13" s="26" t="s">
        <v>68</v>
      </c>
      <c r="C13" s="37" t="s">
        <v>69</v>
      </c>
      <c r="D13" s="37">
        <v>2</v>
      </c>
      <c r="E13" s="28" t="s">
        <v>31</v>
      </c>
      <c r="F13" s="28" t="s">
        <v>32</v>
      </c>
      <c r="G13" s="29">
        <v>24.8</v>
      </c>
      <c r="H13" s="29">
        <v>77.9</v>
      </c>
      <c r="I13" s="29">
        <v>9.4</v>
      </c>
      <c r="J13" s="29">
        <v>0</v>
      </c>
      <c r="K13" s="29">
        <v>0.1</v>
      </c>
      <c r="L13" s="29">
        <v>7.6</v>
      </c>
      <c r="M13" s="29">
        <v>1.7</v>
      </c>
      <c r="N13" s="29">
        <v>0</v>
      </c>
      <c r="O13" s="29">
        <v>63.3</v>
      </c>
      <c r="P13" s="29">
        <v>8.5</v>
      </c>
      <c r="Q13" s="29">
        <v>0</v>
      </c>
      <c r="R13" s="29">
        <v>0</v>
      </c>
      <c r="S13" s="29">
        <v>0</v>
      </c>
      <c r="T13" s="29">
        <v>25.9</v>
      </c>
      <c r="U13" s="29">
        <v>60</v>
      </c>
      <c r="V13" s="35">
        <v>74</v>
      </c>
      <c r="W13" s="66">
        <v>0</v>
      </c>
    </row>
    <row r="14" s="2" customFormat="1" ht="24.95" customHeight="1" spans="1:23">
      <c r="A14" s="57" t="s">
        <v>70</v>
      </c>
      <c r="B14" s="26" t="s">
        <v>71</v>
      </c>
      <c r="C14" s="37" t="s">
        <v>44</v>
      </c>
      <c r="D14" s="37">
        <v>5</v>
      </c>
      <c r="E14" s="28" t="s">
        <v>31</v>
      </c>
      <c r="F14" s="28" t="s">
        <v>32</v>
      </c>
      <c r="G14" s="29">
        <v>23.3</v>
      </c>
      <c r="H14" s="29">
        <v>77.9</v>
      </c>
      <c r="I14" s="29">
        <v>2.8</v>
      </c>
      <c r="J14" s="29">
        <v>0.1</v>
      </c>
      <c r="K14" s="29">
        <v>0</v>
      </c>
      <c r="L14" s="29">
        <v>2.7</v>
      </c>
      <c r="M14" s="29">
        <v>0</v>
      </c>
      <c r="N14" s="29">
        <v>0</v>
      </c>
      <c r="O14" s="29">
        <v>59.2</v>
      </c>
      <c r="P14" s="29">
        <v>12.9</v>
      </c>
      <c r="Q14" s="29">
        <v>0</v>
      </c>
      <c r="R14" s="29">
        <v>0.5</v>
      </c>
      <c r="S14" s="29">
        <v>0</v>
      </c>
      <c r="T14" s="29">
        <v>20.4</v>
      </c>
      <c r="U14" s="29">
        <v>58</v>
      </c>
      <c r="V14" s="35">
        <v>74</v>
      </c>
      <c r="W14" s="66">
        <v>5.9</v>
      </c>
    </row>
    <row r="15" s="2" customFormat="1" ht="24.95" customHeight="1" spans="1:23">
      <c r="A15" s="57" t="s">
        <v>72</v>
      </c>
      <c r="B15" s="26" t="s">
        <v>73</v>
      </c>
      <c r="C15" s="37" t="s">
        <v>44</v>
      </c>
      <c r="D15" s="37">
        <v>2.5</v>
      </c>
      <c r="E15" s="28" t="s">
        <v>31</v>
      </c>
      <c r="F15" s="28" t="s">
        <v>32</v>
      </c>
      <c r="G15" s="29">
        <v>23.3</v>
      </c>
      <c r="H15" s="29">
        <v>78.1</v>
      </c>
      <c r="I15" s="29">
        <v>2.3</v>
      </c>
      <c r="J15" s="29">
        <v>0</v>
      </c>
      <c r="K15" s="29">
        <v>0</v>
      </c>
      <c r="L15" s="29">
        <v>2.3</v>
      </c>
      <c r="M15" s="29">
        <v>0</v>
      </c>
      <c r="N15" s="29">
        <v>0</v>
      </c>
      <c r="O15" s="29">
        <v>59</v>
      </c>
      <c r="P15" s="29">
        <v>13</v>
      </c>
      <c r="Q15" s="29">
        <v>0</v>
      </c>
      <c r="R15" s="29">
        <v>0.5</v>
      </c>
      <c r="S15" s="29">
        <v>0</v>
      </c>
      <c r="T15" s="29">
        <v>22.5</v>
      </c>
      <c r="U15" s="29">
        <v>39</v>
      </c>
      <c r="V15" s="35">
        <v>78</v>
      </c>
      <c r="W15" s="66">
        <v>5</v>
      </c>
    </row>
    <row r="16" s="2" customFormat="1" ht="24.95" customHeight="1" spans="1:23">
      <c r="A16" s="57" t="s">
        <v>74</v>
      </c>
      <c r="B16" s="26" t="s">
        <v>75</v>
      </c>
      <c r="C16" s="37" t="s">
        <v>44</v>
      </c>
      <c r="D16" s="37">
        <v>2</v>
      </c>
      <c r="E16" s="28" t="s">
        <v>31</v>
      </c>
      <c r="F16" s="28" t="s">
        <v>32</v>
      </c>
      <c r="G16" s="29">
        <v>23.3</v>
      </c>
      <c r="H16" s="29">
        <v>77.7</v>
      </c>
      <c r="I16" s="29">
        <v>2.5</v>
      </c>
      <c r="J16" s="29">
        <v>0</v>
      </c>
      <c r="K16" s="29">
        <v>0</v>
      </c>
      <c r="L16" s="29">
        <v>2.5</v>
      </c>
      <c r="M16" s="29">
        <v>0</v>
      </c>
      <c r="N16" s="29">
        <v>0</v>
      </c>
      <c r="O16" s="29">
        <v>58.3</v>
      </c>
      <c r="P16" s="29">
        <v>12.9</v>
      </c>
      <c r="Q16" s="29">
        <v>0</v>
      </c>
      <c r="R16" s="29">
        <v>0.7</v>
      </c>
      <c r="S16" s="29">
        <v>0</v>
      </c>
      <c r="T16" s="29">
        <v>21.3</v>
      </c>
      <c r="U16" s="29">
        <v>37</v>
      </c>
      <c r="V16" s="35">
        <v>72</v>
      </c>
      <c r="W16" s="66">
        <v>5</v>
      </c>
    </row>
    <row r="17" s="2" customFormat="1" ht="24.95" customHeight="1" spans="1:23">
      <c r="A17" s="57" t="s">
        <v>76</v>
      </c>
      <c r="B17" s="26" t="s">
        <v>77</v>
      </c>
      <c r="C17" s="37" t="s">
        <v>44</v>
      </c>
      <c r="D17" s="37">
        <v>3</v>
      </c>
      <c r="E17" s="28" t="s">
        <v>31</v>
      </c>
      <c r="F17" s="28" t="s">
        <v>32</v>
      </c>
      <c r="G17" s="29">
        <v>23.7</v>
      </c>
      <c r="H17" s="29">
        <v>77.8</v>
      </c>
      <c r="I17" s="29">
        <v>2.4</v>
      </c>
      <c r="J17" s="29">
        <v>0</v>
      </c>
      <c r="K17" s="29">
        <v>0</v>
      </c>
      <c r="L17" s="29">
        <v>2.4</v>
      </c>
      <c r="M17" s="29">
        <v>0</v>
      </c>
      <c r="N17" s="29">
        <v>0</v>
      </c>
      <c r="O17" s="29">
        <v>58.6</v>
      </c>
      <c r="P17" s="29">
        <v>12.9</v>
      </c>
      <c r="Q17" s="29">
        <v>0</v>
      </c>
      <c r="R17" s="29">
        <v>0.6</v>
      </c>
      <c r="S17" s="29">
        <v>0</v>
      </c>
      <c r="T17" s="29">
        <v>20.6</v>
      </c>
      <c r="U17" s="29">
        <v>39</v>
      </c>
      <c r="V17" s="35">
        <v>71</v>
      </c>
      <c r="W17" s="66">
        <v>4</v>
      </c>
    </row>
    <row r="18" ht="18.75" spans="1:23">
      <c r="A18" s="8"/>
      <c r="B18" s="8"/>
      <c r="C18" s="30"/>
      <c r="D18" s="30"/>
      <c r="E18" s="31"/>
      <c r="F18" s="31"/>
      <c r="G18" s="31"/>
      <c r="H18" s="31"/>
      <c r="I18" s="3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ht="18.75" spans="1:23">
      <c r="A19" s="8"/>
      <c r="B19" s="8"/>
      <c r="C19" s="30"/>
      <c r="D19" s="30"/>
      <c r="E19" s="31"/>
      <c r="F19" s="31"/>
      <c r="G19" s="31"/>
      <c r="H19" s="31"/>
      <c r="I19" s="3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ht="18.75" spans="1:23">
      <c r="A20" s="8"/>
      <c r="B20" s="8"/>
      <c r="C20" s="30"/>
      <c r="D20" s="30"/>
      <c r="E20" s="31"/>
      <c r="F20" s="31"/>
      <c r="G20" s="31"/>
      <c r="H20" s="31"/>
      <c r="I20" s="3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ht="18.75" spans="1:23">
      <c r="A21" s="8"/>
      <c r="B21" s="8"/>
      <c r="C21" s="30"/>
      <c r="D21" s="30"/>
      <c r="E21" s="31"/>
      <c r="F21" s="31"/>
      <c r="G21" s="31"/>
      <c r="H21" s="31"/>
      <c r="I21" s="3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ht="18.75" spans="1:23">
      <c r="A22" s="8"/>
      <c r="B22" s="8"/>
      <c r="C22" s="30"/>
      <c r="D22" s="30"/>
      <c r="E22" s="31"/>
      <c r="F22" s="31"/>
      <c r="G22" s="31"/>
      <c r="H22" s="31"/>
      <c r="I22" s="3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18.75" spans="1:23">
      <c r="A23" s="8"/>
      <c r="B23" s="8"/>
      <c r="C23" s="30"/>
      <c r="D23" s="30"/>
      <c r="E23" s="31"/>
      <c r="F23" s="31"/>
      <c r="G23" s="31"/>
      <c r="H23" s="31"/>
      <c r="I23" s="3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18.75" spans="1:23">
      <c r="A24" s="8"/>
      <c r="B24" s="8"/>
      <c r="C24" s="30"/>
      <c r="D24" s="30"/>
      <c r="E24" s="31"/>
      <c r="F24" s="31"/>
      <c r="G24" s="31"/>
      <c r="H24" s="31"/>
      <c r="I24" s="3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ht="18.75" spans="1:23">
      <c r="A25" s="8"/>
      <c r="B25" s="8"/>
      <c r="C25" s="30"/>
      <c r="D25" s="30"/>
      <c r="E25" s="31"/>
      <c r="F25" s="31"/>
      <c r="G25" s="31"/>
      <c r="H25" s="31"/>
      <c r="I25" s="3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ht="18.75" spans="1:23">
      <c r="A26" s="8"/>
      <c r="B26" s="8"/>
      <c r="C26" s="30"/>
      <c r="D26" s="30"/>
      <c r="E26" s="31"/>
      <c r="F26" s="31"/>
      <c r="G26" s="31"/>
      <c r="H26" s="31"/>
      <c r="I26" s="3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ht="18.75" spans="1:23">
      <c r="A27" s="8"/>
      <c r="B27" s="8"/>
      <c r="C27" s="30"/>
      <c r="D27" s="30"/>
      <c r="E27" s="31"/>
      <c r="F27" s="31"/>
      <c r="G27" s="31"/>
      <c r="H27" s="31"/>
      <c r="I27" s="3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ht="18.75" spans="1:23">
      <c r="A28" s="8"/>
      <c r="B28" s="8"/>
      <c r="C28" s="30"/>
      <c r="D28" s="30"/>
      <c r="E28" s="31"/>
      <c r="F28" s="31"/>
      <c r="G28" s="31"/>
      <c r="H28" s="31"/>
      <c r="I28" s="3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ht="18.75" spans="1:23">
      <c r="A29" s="8"/>
      <c r="B29" s="8"/>
      <c r="C29" s="30"/>
      <c r="D29" s="30"/>
      <c r="E29" s="31"/>
      <c r="F29" s="31"/>
      <c r="G29" s="31"/>
      <c r="H29" s="31"/>
      <c r="I29" s="3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ht="18.75" spans="1:23">
      <c r="A30" s="8"/>
      <c r="B30" s="8"/>
      <c r="C30" s="30"/>
      <c r="D30" s="30"/>
      <c r="E30" s="31"/>
      <c r="F30" s="31"/>
      <c r="G30" s="31"/>
      <c r="H30" s="31"/>
      <c r="I30" s="3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ht="18.75" spans="1:23">
      <c r="A31" s="8"/>
      <c r="B31" s="8"/>
      <c r="C31" s="30"/>
      <c r="D31" s="30"/>
      <c r="E31" s="31"/>
      <c r="F31" s="31"/>
      <c r="G31" s="31"/>
      <c r="H31" s="31"/>
      <c r="I31" s="3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ht="18.75" spans="1:23">
      <c r="A32" s="8"/>
      <c r="B32" s="8"/>
      <c r="C32" s="30"/>
      <c r="D32" s="30"/>
      <c r="E32" s="31"/>
      <c r="F32" s="31"/>
      <c r="G32" s="31"/>
      <c r="H32" s="31"/>
      <c r="I32" s="3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ht="18.75" spans="1:23">
      <c r="A33" s="8"/>
      <c r="B33" s="8"/>
      <c r="C33" s="30"/>
      <c r="D33" s="30"/>
      <c r="E33" s="31"/>
      <c r="F33" s="31"/>
      <c r="G33" s="31"/>
      <c r="H33" s="31"/>
      <c r="I33" s="3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ht="18.75" spans="1:23">
      <c r="A34" s="8"/>
      <c r="B34" s="8"/>
      <c r="C34" s="30"/>
      <c r="D34" s="30"/>
      <c r="E34" s="31"/>
      <c r="F34" s="31"/>
      <c r="G34" s="31"/>
      <c r="H34" s="31"/>
      <c r="I34" s="3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ht="18.75" spans="1:23">
      <c r="A35" s="8"/>
      <c r="B35" s="8"/>
      <c r="C35" s="30"/>
      <c r="D35" s="30"/>
      <c r="E35" s="31"/>
      <c r="F35" s="31"/>
      <c r="G35" s="31"/>
      <c r="H35" s="31"/>
      <c r="I35" s="3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ht="18.75" spans="1:23">
      <c r="A36" s="8"/>
      <c r="B36" s="8"/>
      <c r="C36" s="30"/>
      <c r="D36" s="30"/>
      <c r="E36" s="31"/>
      <c r="F36" s="31"/>
      <c r="G36" s="31"/>
      <c r="H36" s="31"/>
      <c r="I36" s="3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ht="18.75" spans="1:23">
      <c r="A37" s="8"/>
      <c r="B37" s="8"/>
      <c r="C37" s="30"/>
      <c r="D37" s="30"/>
      <c r="E37" s="31"/>
      <c r="F37" s="31"/>
      <c r="G37" s="31"/>
      <c r="H37" s="31"/>
      <c r="I37" s="3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ht="18.75" spans="1:23">
      <c r="A38" s="8"/>
      <c r="B38" s="8"/>
      <c r="C38" s="30"/>
      <c r="D38" s="30"/>
      <c r="E38" s="31"/>
      <c r="F38" s="31"/>
      <c r="G38" s="31"/>
      <c r="H38" s="31"/>
      <c r="I38" s="31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ht="18.75" spans="1:23">
      <c r="A39" s="8"/>
      <c r="B39" s="8"/>
      <c r="C39" s="30"/>
      <c r="D39" s="30"/>
      <c r="E39" s="31"/>
      <c r="F39" s="31"/>
      <c r="G39" s="31"/>
      <c r="H39" s="31"/>
      <c r="I39" s="3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ht="18.75" spans="1:23">
      <c r="A40" s="8"/>
      <c r="B40" s="8"/>
      <c r="C40" s="30"/>
      <c r="D40" s="30"/>
      <c r="E40" s="31"/>
      <c r="F40" s="31"/>
      <c r="G40" s="31"/>
      <c r="H40" s="31"/>
      <c r="I40" s="3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ht="18.75" spans="1:23">
      <c r="A41" s="8"/>
      <c r="B41" s="8"/>
      <c r="C41" s="30"/>
      <c r="D41" s="30"/>
      <c r="E41" s="31"/>
      <c r="F41" s="31"/>
      <c r="G41" s="31"/>
      <c r="H41" s="31"/>
      <c r="I41" s="3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ht="18.75" spans="1:23">
      <c r="A42" s="8"/>
      <c r="B42" s="8"/>
      <c r="C42" s="30"/>
      <c r="D42" s="30"/>
      <c r="E42" s="31"/>
      <c r="F42" s="31"/>
      <c r="G42" s="31"/>
      <c r="H42" s="31"/>
      <c r="I42" s="3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ht="18.75" spans="1:9">
      <c r="A43" s="8"/>
      <c r="B43" s="8"/>
      <c r="C43" s="30"/>
      <c r="D43" s="30"/>
      <c r="E43" s="31"/>
      <c r="F43" s="31"/>
      <c r="G43" s="31"/>
      <c r="H43" s="31"/>
      <c r="I43" s="31"/>
    </row>
    <row r="44" ht="18.75" spans="1:9">
      <c r="A44" s="8"/>
      <c r="B44" s="8"/>
      <c r="C44" s="30"/>
      <c r="D44" s="30"/>
      <c r="E44" s="31"/>
      <c r="F44" s="31"/>
      <c r="G44" s="31"/>
      <c r="H44" s="31"/>
      <c r="I44" s="31"/>
    </row>
    <row r="45" ht="18.75" spans="1:9">
      <c r="A45" s="8"/>
      <c r="B45" s="8"/>
      <c r="C45" s="30"/>
      <c r="D45" s="30"/>
      <c r="E45" s="31"/>
      <c r="F45" s="31"/>
      <c r="G45" s="31"/>
      <c r="H45" s="31"/>
      <c r="I45" s="31"/>
    </row>
    <row r="46" ht="18.75" spans="1:9">
      <c r="A46" s="8"/>
      <c r="B46" s="8"/>
      <c r="C46" s="30"/>
      <c r="D46" s="30"/>
      <c r="E46" s="31"/>
      <c r="F46" s="31"/>
      <c r="G46" s="31"/>
      <c r="H46" s="31"/>
      <c r="I46" s="31"/>
    </row>
    <row r="47" ht="18.75" spans="1:9">
      <c r="A47" s="8"/>
      <c r="B47" s="8"/>
      <c r="C47" s="30"/>
      <c r="D47" s="30"/>
      <c r="E47" s="31"/>
      <c r="F47" s="31"/>
      <c r="G47" s="31"/>
      <c r="H47" s="31"/>
      <c r="I47" s="31"/>
    </row>
    <row r="48" ht="18.75" spans="1:9">
      <c r="A48" s="8"/>
      <c r="B48" s="8"/>
      <c r="C48" s="30"/>
      <c r="D48" s="30"/>
      <c r="E48" s="31"/>
      <c r="F48" s="31"/>
      <c r="G48" s="31"/>
      <c r="H48" s="31"/>
      <c r="I48" s="31"/>
    </row>
    <row r="49" ht="18.75" spans="1:9">
      <c r="A49" s="8"/>
      <c r="B49" s="8"/>
      <c r="C49" s="30"/>
      <c r="D49" s="30"/>
      <c r="E49" s="31"/>
      <c r="F49" s="31"/>
      <c r="G49" s="31"/>
      <c r="H49" s="31"/>
      <c r="I49" s="31"/>
    </row>
    <row r="50" ht="18.75" spans="1:9">
      <c r="A50" s="8"/>
      <c r="B50" s="8"/>
      <c r="C50" s="30"/>
      <c r="D50" s="30"/>
      <c r="E50" s="31"/>
      <c r="F50" s="31"/>
      <c r="G50" s="31"/>
      <c r="H50" s="31"/>
      <c r="I50" s="31"/>
    </row>
    <row r="51" ht="18.75" spans="1:9">
      <c r="A51" s="8"/>
      <c r="B51" s="8"/>
      <c r="C51" s="30"/>
      <c r="D51" s="30"/>
      <c r="E51" s="31"/>
      <c r="F51" s="31"/>
      <c r="G51" s="31"/>
      <c r="H51" s="31"/>
      <c r="I51" s="31"/>
    </row>
    <row r="52" ht="18.75" spans="1:9">
      <c r="A52" s="8"/>
      <c r="B52" s="8"/>
      <c r="C52" s="30"/>
      <c r="D52" s="30"/>
      <c r="E52" s="31"/>
      <c r="F52" s="31"/>
      <c r="G52" s="31"/>
      <c r="H52" s="31"/>
      <c r="I52" s="31"/>
    </row>
    <row r="53" ht="18.75" spans="1:9">
      <c r="A53" s="8"/>
      <c r="B53" s="8"/>
      <c r="C53" s="30"/>
      <c r="D53" s="30"/>
      <c r="E53" s="31"/>
      <c r="F53" s="31"/>
      <c r="G53" s="31"/>
      <c r="H53" s="31"/>
      <c r="I53" s="31"/>
    </row>
    <row r="54" ht="18.75" spans="1:9">
      <c r="A54" s="8"/>
      <c r="B54" s="8"/>
      <c r="C54" s="30"/>
      <c r="D54" s="30"/>
      <c r="E54" s="31"/>
      <c r="F54" s="31"/>
      <c r="G54" s="31"/>
      <c r="H54" s="31"/>
      <c r="I54" s="31"/>
    </row>
    <row r="55" ht="18.75" spans="1:9">
      <c r="A55" s="8"/>
      <c r="B55" s="8"/>
      <c r="C55" s="30"/>
      <c r="D55" s="30"/>
      <c r="E55" s="31"/>
      <c r="F55" s="31"/>
      <c r="G55" s="31"/>
      <c r="H55" s="31"/>
      <c r="I55" s="31"/>
    </row>
    <row r="56" ht="18.75" spans="1:9">
      <c r="A56" s="8"/>
      <c r="B56" s="8"/>
      <c r="C56" s="30"/>
      <c r="D56" s="30"/>
      <c r="E56" s="31"/>
      <c r="F56" s="31"/>
      <c r="G56" s="31"/>
      <c r="H56" s="31"/>
      <c r="I56" s="31"/>
    </row>
    <row r="57" ht="18.75" spans="1:9">
      <c r="A57" s="8"/>
      <c r="B57" s="8"/>
      <c r="C57" s="30"/>
      <c r="D57" s="30"/>
      <c r="E57" s="31"/>
      <c r="F57" s="31"/>
      <c r="G57" s="31"/>
      <c r="H57" s="31"/>
      <c r="I57" s="31"/>
    </row>
    <row r="58" ht="18.75" spans="1:9">
      <c r="A58" s="8"/>
      <c r="B58" s="8"/>
      <c r="C58" s="30"/>
      <c r="D58" s="30"/>
      <c r="E58" s="31"/>
      <c r="F58" s="31"/>
      <c r="G58" s="31"/>
      <c r="H58" s="31"/>
      <c r="I58" s="31"/>
    </row>
    <row r="59" ht="18.75" spans="1:9">
      <c r="A59" s="8"/>
      <c r="B59" s="8"/>
      <c r="C59" s="30"/>
      <c r="D59" s="30"/>
      <c r="E59" s="31"/>
      <c r="F59" s="31"/>
      <c r="G59" s="31"/>
      <c r="H59" s="31"/>
      <c r="I59" s="31"/>
    </row>
    <row r="60" ht="18.75" spans="1:9">
      <c r="A60" s="8"/>
      <c r="B60" s="8"/>
      <c r="C60" s="30"/>
      <c r="D60" s="30"/>
      <c r="E60" s="31"/>
      <c r="F60" s="31"/>
      <c r="G60" s="31"/>
      <c r="H60" s="31"/>
      <c r="I60" s="31"/>
    </row>
    <row r="61" ht="18.75" spans="1:9">
      <c r="A61" s="8"/>
      <c r="B61" s="8"/>
      <c r="C61" s="30"/>
      <c r="D61" s="30"/>
      <c r="E61" s="31"/>
      <c r="F61" s="31"/>
      <c r="G61" s="31"/>
      <c r="H61" s="31"/>
      <c r="I61" s="31"/>
    </row>
    <row r="62" ht="18.75" spans="1:9">
      <c r="A62" s="8"/>
      <c r="B62" s="8"/>
      <c r="C62" s="30"/>
      <c r="D62" s="30"/>
      <c r="E62" s="31"/>
      <c r="F62" s="31"/>
      <c r="G62" s="31"/>
      <c r="H62" s="31"/>
      <c r="I62" s="31"/>
    </row>
    <row r="63" ht="18.75" spans="1:9">
      <c r="A63" s="8"/>
      <c r="B63" s="8"/>
      <c r="C63" s="30"/>
      <c r="D63" s="30"/>
      <c r="E63" s="31"/>
      <c r="F63" s="31"/>
      <c r="G63" s="31"/>
      <c r="H63" s="31"/>
      <c r="I63" s="31"/>
    </row>
    <row r="64" ht="18.75" spans="1:9">
      <c r="A64" s="8"/>
      <c r="B64" s="8"/>
      <c r="C64" s="30"/>
      <c r="D64" s="30"/>
      <c r="E64" s="31"/>
      <c r="F64" s="31"/>
      <c r="G64" s="31"/>
      <c r="H64" s="31"/>
      <c r="I64" s="31"/>
    </row>
    <row r="65" ht="18.75" spans="1:9">
      <c r="A65" s="8"/>
      <c r="B65" s="8"/>
      <c r="C65" s="30"/>
      <c r="D65" s="30"/>
      <c r="E65" s="31"/>
      <c r="F65" s="31"/>
      <c r="G65" s="31"/>
      <c r="H65" s="31"/>
      <c r="I65" s="31"/>
    </row>
    <row r="66" ht="18.75" spans="1:9">
      <c r="A66" s="8"/>
      <c r="B66" s="8"/>
      <c r="C66" s="30"/>
      <c r="D66" s="30"/>
      <c r="E66" s="31"/>
      <c r="F66" s="31"/>
      <c r="G66" s="31"/>
      <c r="H66" s="31"/>
      <c r="I66" s="31"/>
    </row>
  </sheetData>
  <mergeCells count="21">
    <mergeCell ref="A2:W2"/>
    <mergeCell ref="R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275" right="0.118055555555556" top="0.432638888888889" bottom="0.590277777777778" header="0.511805555555556" footer="0.511805555555556"/>
  <pageSetup paperSize="9" scale="6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2"/>
  <sheetViews>
    <sheetView workbookViewId="0">
      <selection activeCell="C26" sqref="C26"/>
    </sheetView>
  </sheetViews>
  <sheetFormatPr defaultColWidth="9" defaultRowHeight="13.5"/>
  <cols>
    <col min="1" max="1" width="9.25" style="4" customWidth="1"/>
    <col min="2" max="2" width="12.5" style="4" customWidth="1"/>
    <col min="3" max="3" width="7.75" customWidth="1"/>
    <col min="4" max="4" width="8.375" customWidth="1"/>
    <col min="5" max="5" width="5.875" style="5" customWidth="1"/>
    <col min="6" max="6" width="6.5" style="5" customWidth="1"/>
    <col min="7" max="7" width="7.25" style="5" customWidth="1"/>
    <col min="8" max="8" width="7.125" style="5" customWidth="1"/>
    <col min="9" max="9" width="6" style="5" customWidth="1"/>
    <col min="10" max="12" width="6.625" customWidth="1"/>
    <col min="13" max="13" width="7.125" customWidth="1"/>
    <col min="14" max="14" width="6.625" customWidth="1"/>
    <col min="15" max="15" width="7.5" customWidth="1"/>
    <col min="16" max="16" width="7.625" customWidth="1"/>
    <col min="17" max="17" width="6" customWidth="1"/>
    <col min="18" max="18" width="6.875" customWidth="1"/>
    <col min="19" max="19" width="6.125" customWidth="1"/>
    <col min="20" max="20" width="7.125" customWidth="1"/>
    <col min="21" max="21" width="6.625" customWidth="1"/>
    <col min="22" max="22" width="7" customWidth="1"/>
    <col min="23" max="23" width="6.25" customWidth="1"/>
    <col min="24" max="24" width="9" hidden="1" customWidth="1"/>
    <col min="257" max="257" width="10.5" customWidth="1"/>
    <col min="258" max="258" width="23.875" customWidth="1"/>
    <col min="259" max="259" width="9.875" customWidth="1"/>
    <col min="260" max="260" width="8.375" customWidth="1"/>
    <col min="261" max="261" width="8.75" customWidth="1"/>
    <col min="262" max="262" width="8.875" customWidth="1"/>
    <col min="263" max="268" width="6.625" customWidth="1"/>
    <col min="269" max="275" width="7.875" customWidth="1"/>
    <col min="513" max="513" width="10.5" customWidth="1"/>
    <col min="514" max="514" width="23.875" customWidth="1"/>
    <col min="515" max="515" width="9.875" customWidth="1"/>
    <col min="516" max="516" width="8.375" customWidth="1"/>
    <col min="517" max="517" width="8.75" customWidth="1"/>
    <col min="518" max="518" width="8.875" customWidth="1"/>
    <col min="519" max="524" width="6.625" customWidth="1"/>
    <col min="525" max="531" width="7.875" customWidth="1"/>
    <col min="769" max="769" width="10.5" customWidth="1"/>
    <col min="770" max="770" width="23.875" customWidth="1"/>
    <col min="771" max="771" width="9.875" customWidth="1"/>
    <col min="772" max="772" width="8.375" customWidth="1"/>
    <col min="773" max="773" width="8.75" customWidth="1"/>
    <col min="774" max="774" width="8.875" customWidth="1"/>
    <col min="775" max="780" width="6.625" customWidth="1"/>
    <col min="781" max="787" width="7.875" customWidth="1"/>
    <col min="1025" max="1025" width="10.5" customWidth="1"/>
    <col min="1026" max="1026" width="23.875" customWidth="1"/>
    <col min="1027" max="1027" width="9.875" customWidth="1"/>
    <col min="1028" max="1028" width="8.375" customWidth="1"/>
    <col min="1029" max="1029" width="8.75" customWidth="1"/>
    <col min="1030" max="1030" width="8.875" customWidth="1"/>
    <col min="1031" max="1036" width="6.625" customWidth="1"/>
    <col min="1037" max="1043" width="7.875" customWidth="1"/>
    <col min="1281" max="1281" width="10.5" customWidth="1"/>
    <col min="1282" max="1282" width="23.875" customWidth="1"/>
    <col min="1283" max="1283" width="9.875" customWidth="1"/>
    <col min="1284" max="1284" width="8.375" customWidth="1"/>
    <col min="1285" max="1285" width="8.75" customWidth="1"/>
    <col min="1286" max="1286" width="8.875" customWidth="1"/>
    <col min="1287" max="1292" width="6.625" customWidth="1"/>
    <col min="1293" max="1299" width="7.875" customWidth="1"/>
    <col min="1537" max="1537" width="10.5" customWidth="1"/>
    <col min="1538" max="1538" width="23.875" customWidth="1"/>
    <col min="1539" max="1539" width="9.875" customWidth="1"/>
    <col min="1540" max="1540" width="8.375" customWidth="1"/>
    <col min="1541" max="1541" width="8.75" customWidth="1"/>
    <col min="1542" max="1542" width="8.875" customWidth="1"/>
    <col min="1543" max="1548" width="6.625" customWidth="1"/>
    <col min="1549" max="1555" width="7.875" customWidth="1"/>
    <col min="1793" max="1793" width="10.5" customWidth="1"/>
    <col min="1794" max="1794" width="23.875" customWidth="1"/>
    <col min="1795" max="1795" width="9.875" customWidth="1"/>
    <col min="1796" max="1796" width="8.375" customWidth="1"/>
    <col min="1797" max="1797" width="8.75" customWidth="1"/>
    <col min="1798" max="1798" width="8.875" customWidth="1"/>
    <col min="1799" max="1804" width="6.625" customWidth="1"/>
    <col min="1805" max="1811" width="7.875" customWidth="1"/>
    <col min="2049" max="2049" width="10.5" customWidth="1"/>
    <col min="2050" max="2050" width="23.875" customWidth="1"/>
    <col min="2051" max="2051" width="9.875" customWidth="1"/>
    <col min="2052" max="2052" width="8.375" customWidth="1"/>
    <col min="2053" max="2053" width="8.75" customWidth="1"/>
    <col min="2054" max="2054" width="8.875" customWidth="1"/>
    <col min="2055" max="2060" width="6.625" customWidth="1"/>
    <col min="2061" max="2067" width="7.875" customWidth="1"/>
    <col min="2305" max="2305" width="10.5" customWidth="1"/>
    <col min="2306" max="2306" width="23.875" customWidth="1"/>
    <col min="2307" max="2307" width="9.875" customWidth="1"/>
    <col min="2308" max="2308" width="8.375" customWidth="1"/>
    <col min="2309" max="2309" width="8.75" customWidth="1"/>
    <col min="2310" max="2310" width="8.875" customWidth="1"/>
    <col min="2311" max="2316" width="6.625" customWidth="1"/>
    <col min="2317" max="2323" width="7.875" customWidth="1"/>
    <col min="2561" max="2561" width="10.5" customWidth="1"/>
    <col min="2562" max="2562" width="23.875" customWidth="1"/>
    <col min="2563" max="2563" width="9.875" customWidth="1"/>
    <col min="2564" max="2564" width="8.375" customWidth="1"/>
    <col min="2565" max="2565" width="8.75" customWidth="1"/>
    <col min="2566" max="2566" width="8.875" customWidth="1"/>
    <col min="2567" max="2572" width="6.625" customWidth="1"/>
    <col min="2573" max="2579" width="7.875" customWidth="1"/>
    <col min="2817" max="2817" width="10.5" customWidth="1"/>
    <col min="2818" max="2818" width="23.875" customWidth="1"/>
    <col min="2819" max="2819" width="9.875" customWidth="1"/>
    <col min="2820" max="2820" width="8.375" customWidth="1"/>
    <col min="2821" max="2821" width="8.75" customWidth="1"/>
    <col min="2822" max="2822" width="8.875" customWidth="1"/>
    <col min="2823" max="2828" width="6.625" customWidth="1"/>
    <col min="2829" max="2835" width="7.875" customWidth="1"/>
    <col min="3073" max="3073" width="10.5" customWidth="1"/>
    <col min="3074" max="3074" width="23.875" customWidth="1"/>
    <col min="3075" max="3075" width="9.875" customWidth="1"/>
    <col min="3076" max="3076" width="8.375" customWidth="1"/>
    <col min="3077" max="3077" width="8.75" customWidth="1"/>
    <col min="3078" max="3078" width="8.875" customWidth="1"/>
    <col min="3079" max="3084" width="6.625" customWidth="1"/>
    <col min="3085" max="3091" width="7.875" customWidth="1"/>
    <col min="3329" max="3329" width="10.5" customWidth="1"/>
    <col min="3330" max="3330" width="23.875" customWidth="1"/>
    <col min="3331" max="3331" width="9.875" customWidth="1"/>
    <col min="3332" max="3332" width="8.375" customWidth="1"/>
    <col min="3333" max="3333" width="8.75" customWidth="1"/>
    <col min="3334" max="3334" width="8.875" customWidth="1"/>
    <col min="3335" max="3340" width="6.625" customWidth="1"/>
    <col min="3341" max="3347" width="7.875" customWidth="1"/>
    <col min="3585" max="3585" width="10.5" customWidth="1"/>
    <col min="3586" max="3586" width="23.875" customWidth="1"/>
    <col min="3587" max="3587" width="9.875" customWidth="1"/>
    <col min="3588" max="3588" width="8.375" customWidth="1"/>
    <col min="3589" max="3589" width="8.75" customWidth="1"/>
    <col min="3590" max="3590" width="8.875" customWidth="1"/>
    <col min="3591" max="3596" width="6.625" customWidth="1"/>
    <col min="3597" max="3603" width="7.875" customWidth="1"/>
    <col min="3841" max="3841" width="10.5" customWidth="1"/>
    <col min="3842" max="3842" width="23.875" customWidth="1"/>
    <col min="3843" max="3843" width="9.875" customWidth="1"/>
    <col min="3844" max="3844" width="8.375" customWidth="1"/>
    <col min="3845" max="3845" width="8.75" customWidth="1"/>
    <col min="3846" max="3846" width="8.875" customWidth="1"/>
    <col min="3847" max="3852" width="6.625" customWidth="1"/>
    <col min="3853" max="3859" width="7.875" customWidth="1"/>
    <col min="4097" max="4097" width="10.5" customWidth="1"/>
    <col min="4098" max="4098" width="23.875" customWidth="1"/>
    <col min="4099" max="4099" width="9.875" customWidth="1"/>
    <col min="4100" max="4100" width="8.375" customWidth="1"/>
    <col min="4101" max="4101" width="8.75" customWidth="1"/>
    <col min="4102" max="4102" width="8.875" customWidth="1"/>
    <col min="4103" max="4108" width="6.625" customWidth="1"/>
    <col min="4109" max="4115" width="7.875" customWidth="1"/>
    <col min="4353" max="4353" width="10.5" customWidth="1"/>
    <col min="4354" max="4354" width="23.875" customWidth="1"/>
    <col min="4355" max="4355" width="9.875" customWidth="1"/>
    <col min="4356" max="4356" width="8.375" customWidth="1"/>
    <col min="4357" max="4357" width="8.75" customWidth="1"/>
    <col min="4358" max="4358" width="8.875" customWidth="1"/>
    <col min="4359" max="4364" width="6.625" customWidth="1"/>
    <col min="4365" max="4371" width="7.875" customWidth="1"/>
    <col min="4609" max="4609" width="10.5" customWidth="1"/>
    <col min="4610" max="4610" width="23.875" customWidth="1"/>
    <col min="4611" max="4611" width="9.875" customWidth="1"/>
    <col min="4612" max="4612" width="8.375" customWidth="1"/>
    <col min="4613" max="4613" width="8.75" customWidth="1"/>
    <col min="4614" max="4614" width="8.875" customWidth="1"/>
    <col min="4615" max="4620" width="6.625" customWidth="1"/>
    <col min="4621" max="4627" width="7.875" customWidth="1"/>
    <col min="4865" max="4865" width="10.5" customWidth="1"/>
    <col min="4866" max="4866" width="23.875" customWidth="1"/>
    <col min="4867" max="4867" width="9.875" customWidth="1"/>
    <col min="4868" max="4868" width="8.375" customWidth="1"/>
    <col min="4869" max="4869" width="8.75" customWidth="1"/>
    <col min="4870" max="4870" width="8.875" customWidth="1"/>
    <col min="4871" max="4876" width="6.625" customWidth="1"/>
    <col min="4877" max="4883" width="7.875" customWidth="1"/>
    <col min="5121" max="5121" width="10.5" customWidth="1"/>
    <col min="5122" max="5122" width="23.875" customWidth="1"/>
    <col min="5123" max="5123" width="9.875" customWidth="1"/>
    <col min="5124" max="5124" width="8.375" customWidth="1"/>
    <col min="5125" max="5125" width="8.75" customWidth="1"/>
    <col min="5126" max="5126" width="8.875" customWidth="1"/>
    <col min="5127" max="5132" width="6.625" customWidth="1"/>
    <col min="5133" max="5139" width="7.875" customWidth="1"/>
    <col min="5377" max="5377" width="10.5" customWidth="1"/>
    <col min="5378" max="5378" width="23.875" customWidth="1"/>
    <col min="5379" max="5379" width="9.875" customWidth="1"/>
    <col min="5380" max="5380" width="8.375" customWidth="1"/>
    <col min="5381" max="5381" width="8.75" customWidth="1"/>
    <col min="5382" max="5382" width="8.875" customWidth="1"/>
    <col min="5383" max="5388" width="6.625" customWidth="1"/>
    <col min="5389" max="5395" width="7.875" customWidth="1"/>
    <col min="5633" max="5633" width="10.5" customWidth="1"/>
    <col min="5634" max="5634" width="23.875" customWidth="1"/>
    <col min="5635" max="5635" width="9.875" customWidth="1"/>
    <col min="5636" max="5636" width="8.375" customWidth="1"/>
    <col min="5637" max="5637" width="8.75" customWidth="1"/>
    <col min="5638" max="5638" width="8.875" customWidth="1"/>
    <col min="5639" max="5644" width="6.625" customWidth="1"/>
    <col min="5645" max="5651" width="7.875" customWidth="1"/>
    <col min="5889" max="5889" width="10.5" customWidth="1"/>
    <col min="5890" max="5890" width="23.875" customWidth="1"/>
    <col min="5891" max="5891" width="9.875" customWidth="1"/>
    <col min="5892" max="5892" width="8.375" customWidth="1"/>
    <col min="5893" max="5893" width="8.75" customWidth="1"/>
    <col min="5894" max="5894" width="8.875" customWidth="1"/>
    <col min="5895" max="5900" width="6.625" customWidth="1"/>
    <col min="5901" max="5907" width="7.875" customWidth="1"/>
    <col min="6145" max="6145" width="10.5" customWidth="1"/>
    <col min="6146" max="6146" width="23.875" customWidth="1"/>
    <col min="6147" max="6147" width="9.875" customWidth="1"/>
    <col min="6148" max="6148" width="8.375" customWidth="1"/>
    <col min="6149" max="6149" width="8.75" customWidth="1"/>
    <col min="6150" max="6150" width="8.875" customWidth="1"/>
    <col min="6151" max="6156" width="6.625" customWidth="1"/>
    <col min="6157" max="6163" width="7.875" customWidth="1"/>
    <col min="6401" max="6401" width="10.5" customWidth="1"/>
    <col min="6402" max="6402" width="23.875" customWidth="1"/>
    <col min="6403" max="6403" width="9.875" customWidth="1"/>
    <col min="6404" max="6404" width="8.375" customWidth="1"/>
    <col min="6405" max="6405" width="8.75" customWidth="1"/>
    <col min="6406" max="6406" width="8.875" customWidth="1"/>
    <col min="6407" max="6412" width="6.625" customWidth="1"/>
    <col min="6413" max="6419" width="7.875" customWidth="1"/>
    <col min="6657" max="6657" width="10.5" customWidth="1"/>
    <col min="6658" max="6658" width="23.875" customWidth="1"/>
    <col min="6659" max="6659" width="9.875" customWidth="1"/>
    <col min="6660" max="6660" width="8.375" customWidth="1"/>
    <col min="6661" max="6661" width="8.75" customWidth="1"/>
    <col min="6662" max="6662" width="8.875" customWidth="1"/>
    <col min="6663" max="6668" width="6.625" customWidth="1"/>
    <col min="6669" max="6675" width="7.875" customWidth="1"/>
    <col min="6913" max="6913" width="10.5" customWidth="1"/>
    <col min="6914" max="6914" width="23.875" customWidth="1"/>
    <col min="6915" max="6915" width="9.875" customWidth="1"/>
    <col min="6916" max="6916" width="8.375" customWidth="1"/>
    <col min="6917" max="6917" width="8.75" customWidth="1"/>
    <col min="6918" max="6918" width="8.875" customWidth="1"/>
    <col min="6919" max="6924" width="6.625" customWidth="1"/>
    <col min="6925" max="6931" width="7.875" customWidth="1"/>
    <col min="7169" max="7169" width="10.5" customWidth="1"/>
    <col min="7170" max="7170" width="23.875" customWidth="1"/>
    <col min="7171" max="7171" width="9.875" customWidth="1"/>
    <col min="7172" max="7172" width="8.375" customWidth="1"/>
    <col min="7173" max="7173" width="8.75" customWidth="1"/>
    <col min="7174" max="7174" width="8.875" customWidth="1"/>
    <col min="7175" max="7180" width="6.625" customWidth="1"/>
    <col min="7181" max="7187" width="7.875" customWidth="1"/>
    <col min="7425" max="7425" width="10.5" customWidth="1"/>
    <col min="7426" max="7426" width="23.875" customWidth="1"/>
    <col min="7427" max="7427" width="9.875" customWidth="1"/>
    <col min="7428" max="7428" width="8.375" customWidth="1"/>
    <col min="7429" max="7429" width="8.75" customWidth="1"/>
    <col min="7430" max="7430" width="8.875" customWidth="1"/>
    <col min="7431" max="7436" width="6.625" customWidth="1"/>
    <col min="7437" max="7443" width="7.875" customWidth="1"/>
    <col min="7681" max="7681" width="10.5" customWidth="1"/>
    <col min="7682" max="7682" width="23.875" customWidth="1"/>
    <col min="7683" max="7683" width="9.875" customWidth="1"/>
    <col min="7684" max="7684" width="8.375" customWidth="1"/>
    <col min="7685" max="7685" width="8.75" customWidth="1"/>
    <col min="7686" max="7686" width="8.875" customWidth="1"/>
    <col min="7687" max="7692" width="6.625" customWidth="1"/>
    <col min="7693" max="7699" width="7.875" customWidth="1"/>
    <col min="7937" max="7937" width="10.5" customWidth="1"/>
    <col min="7938" max="7938" width="23.875" customWidth="1"/>
    <col min="7939" max="7939" width="9.875" customWidth="1"/>
    <col min="7940" max="7940" width="8.375" customWidth="1"/>
    <col min="7941" max="7941" width="8.75" customWidth="1"/>
    <col min="7942" max="7942" width="8.875" customWidth="1"/>
    <col min="7943" max="7948" width="6.625" customWidth="1"/>
    <col min="7949" max="7955" width="7.875" customWidth="1"/>
    <col min="8193" max="8193" width="10.5" customWidth="1"/>
    <col min="8194" max="8194" width="23.875" customWidth="1"/>
    <col min="8195" max="8195" width="9.875" customWidth="1"/>
    <col min="8196" max="8196" width="8.375" customWidth="1"/>
    <col min="8197" max="8197" width="8.75" customWidth="1"/>
    <col min="8198" max="8198" width="8.875" customWidth="1"/>
    <col min="8199" max="8204" width="6.625" customWidth="1"/>
    <col min="8205" max="8211" width="7.875" customWidth="1"/>
    <col min="8449" max="8449" width="10.5" customWidth="1"/>
    <col min="8450" max="8450" width="23.875" customWidth="1"/>
    <col min="8451" max="8451" width="9.875" customWidth="1"/>
    <col min="8452" max="8452" width="8.375" customWidth="1"/>
    <col min="8453" max="8453" width="8.75" customWidth="1"/>
    <col min="8454" max="8454" width="8.875" customWidth="1"/>
    <col min="8455" max="8460" width="6.625" customWidth="1"/>
    <col min="8461" max="8467" width="7.875" customWidth="1"/>
    <col min="8705" max="8705" width="10.5" customWidth="1"/>
    <col min="8706" max="8706" width="23.875" customWidth="1"/>
    <col min="8707" max="8707" width="9.875" customWidth="1"/>
    <col min="8708" max="8708" width="8.375" customWidth="1"/>
    <col min="8709" max="8709" width="8.75" customWidth="1"/>
    <col min="8710" max="8710" width="8.875" customWidth="1"/>
    <col min="8711" max="8716" width="6.625" customWidth="1"/>
    <col min="8717" max="8723" width="7.875" customWidth="1"/>
    <col min="8961" max="8961" width="10.5" customWidth="1"/>
    <col min="8962" max="8962" width="23.875" customWidth="1"/>
    <col min="8963" max="8963" width="9.875" customWidth="1"/>
    <col min="8964" max="8964" width="8.375" customWidth="1"/>
    <col min="8965" max="8965" width="8.75" customWidth="1"/>
    <col min="8966" max="8966" width="8.875" customWidth="1"/>
    <col min="8967" max="8972" width="6.625" customWidth="1"/>
    <col min="8973" max="8979" width="7.875" customWidth="1"/>
    <col min="9217" max="9217" width="10.5" customWidth="1"/>
    <col min="9218" max="9218" width="23.875" customWidth="1"/>
    <col min="9219" max="9219" width="9.875" customWidth="1"/>
    <col min="9220" max="9220" width="8.375" customWidth="1"/>
    <col min="9221" max="9221" width="8.75" customWidth="1"/>
    <col min="9222" max="9222" width="8.875" customWidth="1"/>
    <col min="9223" max="9228" width="6.625" customWidth="1"/>
    <col min="9229" max="9235" width="7.875" customWidth="1"/>
    <col min="9473" max="9473" width="10.5" customWidth="1"/>
    <col min="9474" max="9474" width="23.875" customWidth="1"/>
    <col min="9475" max="9475" width="9.875" customWidth="1"/>
    <col min="9476" max="9476" width="8.375" customWidth="1"/>
    <col min="9477" max="9477" width="8.75" customWidth="1"/>
    <col min="9478" max="9478" width="8.875" customWidth="1"/>
    <col min="9479" max="9484" width="6.625" customWidth="1"/>
    <col min="9485" max="9491" width="7.875" customWidth="1"/>
    <col min="9729" max="9729" width="10.5" customWidth="1"/>
    <col min="9730" max="9730" width="23.875" customWidth="1"/>
    <col min="9731" max="9731" width="9.875" customWidth="1"/>
    <col min="9732" max="9732" width="8.375" customWidth="1"/>
    <col min="9733" max="9733" width="8.75" customWidth="1"/>
    <col min="9734" max="9734" width="8.875" customWidth="1"/>
    <col min="9735" max="9740" width="6.625" customWidth="1"/>
    <col min="9741" max="9747" width="7.875" customWidth="1"/>
    <col min="9985" max="9985" width="10.5" customWidth="1"/>
    <col min="9986" max="9986" width="23.875" customWidth="1"/>
    <col min="9987" max="9987" width="9.875" customWidth="1"/>
    <col min="9988" max="9988" width="8.375" customWidth="1"/>
    <col min="9989" max="9989" width="8.75" customWidth="1"/>
    <col min="9990" max="9990" width="8.875" customWidth="1"/>
    <col min="9991" max="9996" width="6.625" customWidth="1"/>
    <col min="9997" max="10003" width="7.875" customWidth="1"/>
    <col min="10241" max="10241" width="10.5" customWidth="1"/>
    <col min="10242" max="10242" width="23.875" customWidth="1"/>
    <col min="10243" max="10243" width="9.875" customWidth="1"/>
    <col min="10244" max="10244" width="8.375" customWidth="1"/>
    <col min="10245" max="10245" width="8.75" customWidth="1"/>
    <col min="10246" max="10246" width="8.875" customWidth="1"/>
    <col min="10247" max="10252" width="6.625" customWidth="1"/>
    <col min="10253" max="10259" width="7.875" customWidth="1"/>
    <col min="10497" max="10497" width="10.5" customWidth="1"/>
    <col min="10498" max="10498" width="23.875" customWidth="1"/>
    <col min="10499" max="10499" width="9.875" customWidth="1"/>
    <col min="10500" max="10500" width="8.375" customWidth="1"/>
    <col min="10501" max="10501" width="8.75" customWidth="1"/>
    <col min="10502" max="10502" width="8.875" customWidth="1"/>
    <col min="10503" max="10508" width="6.625" customWidth="1"/>
    <col min="10509" max="10515" width="7.875" customWidth="1"/>
    <col min="10753" max="10753" width="10.5" customWidth="1"/>
    <col min="10754" max="10754" width="23.875" customWidth="1"/>
    <col min="10755" max="10755" width="9.875" customWidth="1"/>
    <col min="10756" max="10756" width="8.375" customWidth="1"/>
    <col min="10757" max="10757" width="8.75" customWidth="1"/>
    <col min="10758" max="10758" width="8.875" customWidth="1"/>
    <col min="10759" max="10764" width="6.625" customWidth="1"/>
    <col min="10765" max="10771" width="7.875" customWidth="1"/>
    <col min="11009" max="11009" width="10.5" customWidth="1"/>
    <col min="11010" max="11010" width="23.875" customWidth="1"/>
    <col min="11011" max="11011" width="9.875" customWidth="1"/>
    <col min="11012" max="11012" width="8.375" customWidth="1"/>
    <col min="11013" max="11013" width="8.75" customWidth="1"/>
    <col min="11014" max="11014" width="8.875" customWidth="1"/>
    <col min="11015" max="11020" width="6.625" customWidth="1"/>
    <col min="11021" max="11027" width="7.875" customWidth="1"/>
    <col min="11265" max="11265" width="10.5" customWidth="1"/>
    <col min="11266" max="11266" width="23.875" customWidth="1"/>
    <col min="11267" max="11267" width="9.875" customWidth="1"/>
    <col min="11268" max="11268" width="8.375" customWidth="1"/>
    <col min="11269" max="11269" width="8.75" customWidth="1"/>
    <col min="11270" max="11270" width="8.875" customWidth="1"/>
    <col min="11271" max="11276" width="6.625" customWidth="1"/>
    <col min="11277" max="11283" width="7.875" customWidth="1"/>
    <col min="11521" max="11521" width="10.5" customWidth="1"/>
    <col min="11522" max="11522" width="23.875" customWidth="1"/>
    <col min="11523" max="11523" width="9.875" customWidth="1"/>
    <col min="11524" max="11524" width="8.375" customWidth="1"/>
    <col min="11525" max="11525" width="8.75" customWidth="1"/>
    <col min="11526" max="11526" width="8.875" customWidth="1"/>
    <col min="11527" max="11532" width="6.625" customWidth="1"/>
    <col min="11533" max="11539" width="7.875" customWidth="1"/>
    <col min="11777" max="11777" width="10.5" customWidth="1"/>
    <col min="11778" max="11778" width="23.875" customWidth="1"/>
    <col min="11779" max="11779" width="9.875" customWidth="1"/>
    <col min="11780" max="11780" width="8.375" customWidth="1"/>
    <col min="11781" max="11781" width="8.75" customWidth="1"/>
    <col min="11782" max="11782" width="8.875" customWidth="1"/>
    <col min="11783" max="11788" width="6.625" customWidth="1"/>
    <col min="11789" max="11795" width="7.875" customWidth="1"/>
    <col min="12033" max="12033" width="10.5" customWidth="1"/>
    <col min="12034" max="12034" width="23.875" customWidth="1"/>
    <col min="12035" max="12035" width="9.875" customWidth="1"/>
    <col min="12036" max="12036" width="8.375" customWidth="1"/>
    <col min="12037" max="12037" width="8.75" customWidth="1"/>
    <col min="12038" max="12038" width="8.875" customWidth="1"/>
    <col min="12039" max="12044" width="6.625" customWidth="1"/>
    <col min="12045" max="12051" width="7.875" customWidth="1"/>
    <col min="12289" max="12289" width="10.5" customWidth="1"/>
    <col min="12290" max="12290" width="23.875" customWidth="1"/>
    <col min="12291" max="12291" width="9.875" customWidth="1"/>
    <col min="12292" max="12292" width="8.375" customWidth="1"/>
    <col min="12293" max="12293" width="8.75" customWidth="1"/>
    <col min="12294" max="12294" width="8.875" customWidth="1"/>
    <col min="12295" max="12300" width="6.625" customWidth="1"/>
    <col min="12301" max="12307" width="7.875" customWidth="1"/>
    <col min="12545" max="12545" width="10.5" customWidth="1"/>
    <col min="12546" max="12546" width="23.875" customWidth="1"/>
    <col min="12547" max="12547" width="9.875" customWidth="1"/>
    <col min="12548" max="12548" width="8.375" customWidth="1"/>
    <col min="12549" max="12549" width="8.75" customWidth="1"/>
    <col min="12550" max="12550" width="8.875" customWidth="1"/>
    <col min="12551" max="12556" width="6.625" customWidth="1"/>
    <col min="12557" max="12563" width="7.875" customWidth="1"/>
    <col min="12801" max="12801" width="10.5" customWidth="1"/>
    <col min="12802" max="12802" width="23.875" customWidth="1"/>
    <col min="12803" max="12803" width="9.875" customWidth="1"/>
    <col min="12804" max="12804" width="8.375" customWidth="1"/>
    <col min="12805" max="12805" width="8.75" customWidth="1"/>
    <col min="12806" max="12806" width="8.875" customWidth="1"/>
    <col min="12807" max="12812" width="6.625" customWidth="1"/>
    <col min="12813" max="12819" width="7.875" customWidth="1"/>
    <col min="13057" max="13057" width="10.5" customWidth="1"/>
    <col min="13058" max="13058" width="23.875" customWidth="1"/>
    <col min="13059" max="13059" width="9.875" customWidth="1"/>
    <col min="13060" max="13060" width="8.375" customWidth="1"/>
    <col min="13061" max="13061" width="8.75" customWidth="1"/>
    <col min="13062" max="13062" width="8.875" customWidth="1"/>
    <col min="13063" max="13068" width="6.625" customWidth="1"/>
    <col min="13069" max="13075" width="7.875" customWidth="1"/>
    <col min="13313" max="13313" width="10.5" customWidth="1"/>
    <col min="13314" max="13314" width="23.875" customWidth="1"/>
    <col min="13315" max="13315" width="9.875" customWidth="1"/>
    <col min="13316" max="13316" width="8.375" customWidth="1"/>
    <col min="13317" max="13317" width="8.75" customWidth="1"/>
    <col min="13318" max="13318" width="8.875" customWidth="1"/>
    <col min="13319" max="13324" width="6.625" customWidth="1"/>
    <col min="13325" max="13331" width="7.875" customWidth="1"/>
    <col min="13569" max="13569" width="10.5" customWidth="1"/>
    <col min="13570" max="13570" width="23.875" customWidth="1"/>
    <col min="13571" max="13571" width="9.875" customWidth="1"/>
    <col min="13572" max="13572" width="8.375" customWidth="1"/>
    <col min="13573" max="13573" width="8.75" customWidth="1"/>
    <col min="13574" max="13574" width="8.875" customWidth="1"/>
    <col min="13575" max="13580" width="6.625" customWidth="1"/>
    <col min="13581" max="13587" width="7.875" customWidth="1"/>
    <col min="13825" max="13825" width="10.5" customWidth="1"/>
    <col min="13826" max="13826" width="23.875" customWidth="1"/>
    <col min="13827" max="13827" width="9.875" customWidth="1"/>
    <col min="13828" max="13828" width="8.375" customWidth="1"/>
    <col min="13829" max="13829" width="8.75" customWidth="1"/>
    <col min="13830" max="13830" width="8.875" customWidth="1"/>
    <col min="13831" max="13836" width="6.625" customWidth="1"/>
    <col min="13837" max="13843" width="7.875" customWidth="1"/>
    <col min="14081" max="14081" width="10.5" customWidth="1"/>
    <col min="14082" max="14082" width="23.875" customWidth="1"/>
    <col min="14083" max="14083" width="9.875" customWidth="1"/>
    <col min="14084" max="14084" width="8.375" customWidth="1"/>
    <col min="14085" max="14085" width="8.75" customWidth="1"/>
    <col min="14086" max="14086" width="8.875" customWidth="1"/>
    <col min="14087" max="14092" width="6.625" customWidth="1"/>
    <col min="14093" max="14099" width="7.875" customWidth="1"/>
    <col min="14337" max="14337" width="10.5" customWidth="1"/>
    <col min="14338" max="14338" width="23.875" customWidth="1"/>
    <col min="14339" max="14339" width="9.875" customWidth="1"/>
    <col min="14340" max="14340" width="8.375" customWidth="1"/>
    <col min="14341" max="14341" width="8.75" customWidth="1"/>
    <col min="14342" max="14342" width="8.875" customWidth="1"/>
    <col min="14343" max="14348" width="6.625" customWidth="1"/>
    <col min="14349" max="14355" width="7.875" customWidth="1"/>
    <col min="14593" max="14593" width="10.5" customWidth="1"/>
    <col min="14594" max="14594" width="23.875" customWidth="1"/>
    <col min="14595" max="14595" width="9.875" customWidth="1"/>
    <col min="14596" max="14596" width="8.375" customWidth="1"/>
    <col min="14597" max="14597" width="8.75" customWidth="1"/>
    <col min="14598" max="14598" width="8.875" customWidth="1"/>
    <col min="14599" max="14604" width="6.625" customWidth="1"/>
    <col min="14605" max="14611" width="7.875" customWidth="1"/>
    <col min="14849" max="14849" width="10.5" customWidth="1"/>
    <col min="14850" max="14850" width="23.875" customWidth="1"/>
    <col min="14851" max="14851" width="9.875" customWidth="1"/>
    <col min="14852" max="14852" width="8.375" customWidth="1"/>
    <col min="14853" max="14853" width="8.75" customWidth="1"/>
    <col min="14854" max="14854" width="8.875" customWidth="1"/>
    <col min="14855" max="14860" width="6.625" customWidth="1"/>
    <col min="14861" max="14867" width="7.875" customWidth="1"/>
    <col min="15105" max="15105" width="10.5" customWidth="1"/>
    <col min="15106" max="15106" width="23.875" customWidth="1"/>
    <col min="15107" max="15107" width="9.875" customWidth="1"/>
    <col min="15108" max="15108" width="8.375" customWidth="1"/>
    <col min="15109" max="15109" width="8.75" customWidth="1"/>
    <col min="15110" max="15110" width="8.875" customWidth="1"/>
    <col min="15111" max="15116" width="6.625" customWidth="1"/>
    <col min="15117" max="15123" width="7.875" customWidth="1"/>
    <col min="15361" max="15361" width="10.5" customWidth="1"/>
    <col min="15362" max="15362" width="23.875" customWidth="1"/>
    <col min="15363" max="15363" width="9.875" customWidth="1"/>
    <col min="15364" max="15364" width="8.375" customWidth="1"/>
    <col min="15365" max="15365" width="8.75" customWidth="1"/>
    <col min="15366" max="15366" width="8.875" customWidth="1"/>
    <col min="15367" max="15372" width="6.625" customWidth="1"/>
    <col min="15373" max="15379" width="7.875" customWidth="1"/>
    <col min="15617" max="15617" width="10.5" customWidth="1"/>
    <col min="15618" max="15618" width="23.875" customWidth="1"/>
    <col min="15619" max="15619" width="9.875" customWidth="1"/>
    <col min="15620" max="15620" width="8.375" customWidth="1"/>
    <col min="15621" max="15621" width="8.75" customWidth="1"/>
    <col min="15622" max="15622" width="8.875" customWidth="1"/>
    <col min="15623" max="15628" width="6.625" customWidth="1"/>
    <col min="15629" max="15635" width="7.875" customWidth="1"/>
    <col min="15873" max="15873" width="10.5" customWidth="1"/>
    <col min="15874" max="15874" width="23.875" customWidth="1"/>
    <col min="15875" max="15875" width="9.875" customWidth="1"/>
    <col min="15876" max="15876" width="8.375" customWidth="1"/>
    <col min="15877" max="15877" width="8.75" customWidth="1"/>
    <col min="15878" max="15878" width="8.875" customWidth="1"/>
    <col min="15879" max="15884" width="6.625" customWidth="1"/>
    <col min="15885" max="15891" width="7.875" customWidth="1"/>
    <col min="16129" max="16129" width="10.5" customWidth="1"/>
    <col min="16130" max="16130" width="23.875" customWidth="1"/>
    <col min="16131" max="16131" width="9.875" customWidth="1"/>
    <col min="16132" max="16132" width="8.375" customWidth="1"/>
    <col min="16133" max="16133" width="8.75" customWidth="1"/>
    <col min="16134" max="16134" width="8.875" customWidth="1"/>
    <col min="16135" max="16140" width="6.625" customWidth="1"/>
    <col min="16141" max="16147" width="7.875" customWidth="1"/>
  </cols>
  <sheetData>
    <row r="1" ht="18.75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0" customHeight="1" spans="1:23">
      <c r="A2" s="9" t="s">
        <v>336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22.5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15" t="s">
        <v>337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2"/>
    </row>
    <row r="5" ht="24.95" customHeight="1" spans="1:23">
      <c r="A5" s="17" t="s">
        <v>338</v>
      </c>
      <c r="B5" s="17" t="s">
        <v>4</v>
      </c>
      <c r="C5" s="17" t="s">
        <v>5</v>
      </c>
      <c r="D5" s="17" t="s">
        <v>339</v>
      </c>
      <c r="E5" s="18" t="s">
        <v>7</v>
      </c>
      <c r="F5" s="18" t="s">
        <v>8</v>
      </c>
      <c r="G5" s="19" t="s">
        <v>9</v>
      </c>
      <c r="H5" s="19" t="s">
        <v>10</v>
      </c>
      <c r="I5" s="19" t="s">
        <v>11</v>
      </c>
      <c r="J5" s="19"/>
      <c r="K5" s="19"/>
      <c r="L5" s="19"/>
      <c r="M5" s="19"/>
      <c r="N5" s="19"/>
      <c r="O5" s="19" t="s">
        <v>12</v>
      </c>
      <c r="P5" s="19" t="s">
        <v>13</v>
      </c>
      <c r="Q5" s="19" t="s">
        <v>14</v>
      </c>
      <c r="R5" s="19" t="s">
        <v>340</v>
      </c>
      <c r="S5" s="19" t="s">
        <v>16</v>
      </c>
      <c r="T5" s="19" t="s">
        <v>341</v>
      </c>
      <c r="U5" s="33" t="s">
        <v>342</v>
      </c>
      <c r="V5" s="19" t="s">
        <v>343</v>
      </c>
      <c r="W5" s="33" t="s">
        <v>344</v>
      </c>
    </row>
    <row r="6" ht="24.95" customHeight="1" spans="1:23">
      <c r="A6" s="17"/>
      <c r="B6" s="17"/>
      <c r="C6" s="17"/>
      <c r="D6" s="17"/>
      <c r="E6" s="20"/>
      <c r="F6" s="20"/>
      <c r="G6" s="19"/>
      <c r="H6" s="19"/>
      <c r="I6" s="19" t="s">
        <v>21</v>
      </c>
      <c r="J6" s="19" t="s">
        <v>22</v>
      </c>
      <c r="K6" s="19" t="s">
        <v>23</v>
      </c>
      <c r="L6" s="19" t="s">
        <v>24</v>
      </c>
      <c r="M6" s="19" t="s">
        <v>25</v>
      </c>
      <c r="N6" s="19" t="s">
        <v>26</v>
      </c>
      <c r="O6" s="19"/>
      <c r="P6" s="19"/>
      <c r="Q6" s="19"/>
      <c r="R6" s="19"/>
      <c r="S6" s="19"/>
      <c r="T6" s="19"/>
      <c r="U6" s="33"/>
      <c r="V6" s="19"/>
      <c r="W6" s="33"/>
    </row>
    <row r="7" s="1" customFormat="1" ht="24.95" customHeight="1" spans="1:23">
      <c r="A7" s="21" t="s">
        <v>28</v>
      </c>
      <c r="B7" s="22"/>
      <c r="C7" s="22"/>
      <c r="D7" s="22"/>
      <c r="E7" s="22"/>
      <c r="F7" s="23"/>
      <c r="G7" s="24">
        <f>AVERAGE(G8:G9)</f>
        <v>22.7</v>
      </c>
      <c r="H7" s="24">
        <v>78.8</v>
      </c>
      <c r="I7" s="24">
        <v>6.2</v>
      </c>
      <c r="J7" s="24">
        <f t="shared" ref="J7:W7" si="0">AVERAGE(J8:J9)</f>
        <v>0</v>
      </c>
      <c r="K7" s="24">
        <f t="shared" si="0"/>
        <v>0</v>
      </c>
      <c r="L7" s="24">
        <v>0.8</v>
      </c>
      <c r="M7" s="24">
        <f t="shared" si="0"/>
        <v>5.15</v>
      </c>
      <c r="N7" s="24">
        <v>0.2</v>
      </c>
      <c r="O7" s="24">
        <f t="shared" si="0"/>
        <v>51.1</v>
      </c>
      <c r="P7" s="24">
        <f t="shared" si="0"/>
        <v>12.6</v>
      </c>
      <c r="Q7" s="24">
        <f t="shared" si="0"/>
        <v>0</v>
      </c>
      <c r="R7" s="24">
        <f t="shared" si="0"/>
        <v>1.8</v>
      </c>
      <c r="S7" s="24">
        <f t="shared" si="0"/>
        <v>0</v>
      </c>
      <c r="T7" s="24">
        <f t="shared" si="0"/>
        <v>16.35</v>
      </c>
      <c r="U7" s="43">
        <f t="shared" si="0"/>
        <v>5.5</v>
      </c>
      <c r="V7" s="34">
        <f t="shared" si="0"/>
        <v>60</v>
      </c>
      <c r="W7" s="43">
        <f t="shared" si="0"/>
        <v>0</v>
      </c>
    </row>
    <row r="8" s="2" customFormat="1" ht="24.95" customHeight="1" spans="1:24">
      <c r="A8" s="25" t="s">
        <v>29</v>
      </c>
      <c r="B8" s="26" t="s">
        <v>30</v>
      </c>
      <c r="C8" s="42">
        <v>2640</v>
      </c>
      <c r="D8" s="42">
        <v>7</v>
      </c>
      <c r="E8" s="28" t="s">
        <v>31</v>
      </c>
      <c r="F8" s="28" t="s">
        <v>32</v>
      </c>
      <c r="G8" s="29">
        <v>21.1</v>
      </c>
      <c r="H8" s="29">
        <v>80.1</v>
      </c>
      <c r="I8" s="29">
        <v>5.1</v>
      </c>
      <c r="J8" s="29">
        <v>0</v>
      </c>
      <c r="K8" s="29">
        <v>0</v>
      </c>
      <c r="L8" s="29">
        <v>0.5</v>
      </c>
      <c r="M8" s="29">
        <v>4.4</v>
      </c>
      <c r="N8" s="29">
        <v>0.2</v>
      </c>
      <c r="O8" s="29">
        <v>65.1</v>
      </c>
      <c r="P8" s="29">
        <v>13.7</v>
      </c>
      <c r="Q8" s="29">
        <v>0</v>
      </c>
      <c r="R8" s="29">
        <v>2.5</v>
      </c>
      <c r="S8" s="29">
        <v>0</v>
      </c>
      <c r="T8" s="29">
        <v>14.7</v>
      </c>
      <c r="U8" s="29">
        <v>1</v>
      </c>
      <c r="V8" s="35">
        <v>59</v>
      </c>
      <c r="W8" s="29">
        <v>0</v>
      </c>
      <c r="X8" s="36">
        <f t="shared" ref="X8:X9" si="1">I8-J8-K8-L8-M8-N8</f>
        <v>-7.21644966006352e-16</v>
      </c>
    </row>
    <row r="9" s="2" customFormat="1" ht="24.95" customHeight="1" spans="1:24">
      <c r="A9" s="25" t="s">
        <v>33</v>
      </c>
      <c r="B9" s="26" t="s">
        <v>34</v>
      </c>
      <c r="C9" s="42">
        <v>2640</v>
      </c>
      <c r="D9" s="42">
        <v>10</v>
      </c>
      <c r="E9" s="28" t="s">
        <v>31</v>
      </c>
      <c r="F9" s="28" t="s">
        <v>32</v>
      </c>
      <c r="G9" s="29">
        <v>24.3</v>
      </c>
      <c r="H9" s="29">
        <v>77.6</v>
      </c>
      <c r="I9" s="29">
        <v>7.4</v>
      </c>
      <c r="J9" s="29">
        <v>0</v>
      </c>
      <c r="K9" s="29">
        <v>0</v>
      </c>
      <c r="L9" s="29">
        <v>1.2</v>
      </c>
      <c r="M9" s="29">
        <v>5.9</v>
      </c>
      <c r="N9" s="29">
        <v>0.3</v>
      </c>
      <c r="O9" s="29">
        <v>37.1</v>
      </c>
      <c r="P9" s="29">
        <v>11.5</v>
      </c>
      <c r="Q9" s="29">
        <v>0</v>
      </c>
      <c r="R9" s="29">
        <v>1.1</v>
      </c>
      <c r="S9" s="29">
        <v>0</v>
      </c>
      <c r="T9" s="29">
        <v>18</v>
      </c>
      <c r="U9" s="29">
        <v>10</v>
      </c>
      <c r="V9" s="35">
        <v>61</v>
      </c>
      <c r="W9" s="29">
        <v>0</v>
      </c>
      <c r="X9" s="36">
        <f t="shared" si="1"/>
        <v>0</v>
      </c>
    </row>
    <row r="10" ht="24.95" customHeight="1" spans="1:9">
      <c r="A10" s="8"/>
      <c r="B10" s="8"/>
      <c r="C10" s="30"/>
      <c r="D10" s="30"/>
      <c r="E10" s="31"/>
      <c r="F10" s="31"/>
      <c r="G10" s="31"/>
      <c r="H10" s="31"/>
      <c r="I10" s="31"/>
    </row>
    <row r="11" ht="24.95" customHeight="1" spans="1:9">
      <c r="A11" s="8"/>
      <c r="B11" s="8"/>
      <c r="C11" s="30"/>
      <c r="D11" s="30"/>
      <c r="E11" s="31"/>
      <c r="F11" s="31"/>
      <c r="G11" s="31"/>
      <c r="H11" s="31"/>
      <c r="I11" s="31"/>
    </row>
    <row r="12" ht="24.95" customHeight="1" spans="1:9">
      <c r="A12" s="8"/>
      <c r="B12" s="8"/>
      <c r="C12" s="30"/>
      <c r="D12" s="30"/>
      <c r="E12" s="31"/>
      <c r="F12" s="31"/>
      <c r="G12" s="31"/>
      <c r="H12" s="31"/>
      <c r="I12" s="31"/>
    </row>
    <row r="13" ht="24.95" customHeight="1" spans="1:9">
      <c r="A13" s="8"/>
      <c r="B13" s="8"/>
      <c r="C13" s="30"/>
      <c r="D13" s="30"/>
      <c r="E13" s="31"/>
      <c r="F13" s="31"/>
      <c r="G13" s="31"/>
      <c r="H13" s="31"/>
      <c r="I13" s="31"/>
    </row>
    <row r="14" ht="24.95" customHeight="1" spans="1:9">
      <c r="A14" s="8"/>
      <c r="B14" s="8"/>
      <c r="C14" s="30"/>
      <c r="D14" s="30"/>
      <c r="E14" s="31"/>
      <c r="F14" s="31"/>
      <c r="G14" s="31"/>
      <c r="H14" s="31"/>
      <c r="I14" s="31"/>
    </row>
    <row r="15" ht="24.95" customHeight="1" spans="1:9">
      <c r="A15" s="8"/>
      <c r="B15" s="8"/>
      <c r="C15" s="30"/>
      <c r="D15" s="30"/>
      <c r="E15" s="31"/>
      <c r="F15" s="31"/>
      <c r="G15" s="31"/>
      <c r="H15" s="31"/>
      <c r="I15" s="31"/>
    </row>
    <row r="16" ht="24.95" customHeight="1" spans="1:9">
      <c r="A16" s="8"/>
      <c r="B16" s="8"/>
      <c r="C16" s="30"/>
      <c r="D16" s="30"/>
      <c r="E16" s="31"/>
      <c r="F16" s="31"/>
      <c r="G16" s="31"/>
      <c r="H16" s="31"/>
      <c r="I16" s="31"/>
    </row>
    <row r="17" ht="24.95" customHeight="1" spans="1:9">
      <c r="A17" s="8"/>
      <c r="B17" s="8"/>
      <c r="C17" s="30"/>
      <c r="D17" s="30"/>
      <c r="E17" s="31"/>
      <c r="F17" s="31"/>
      <c r="G17" s="31"/>
      <c r="H17" s="31"/>
      <c r="I17" s="31"/>
    </row>
    <row r="18" ht="18.75" spans="1:9">
      <c r="A18" s="8"/>
      <c r="B18" s="8"/>
      <c r="C18" s="30"/>
      <c r="D18" s="30"/>
      <c r="E18" s="31"/>
      <c r="F18" s="31"/>
      <c r="G18" s="31"/>
      <c r="H18" s="31"/>
      <c r="I18" s="31"/>
    </row>
    <row r="19" ht="18.75" spans="1:9">
      <c r="A19" s="8"/>
      <c r="B19" s="8"/>
      <c r="C19" s="30"/>
      <c r="D19" s="30"/>
      <c r="E19" s="31"/>
      <c r="F19" s="31"/>
      <c r="G19" s="31"/>
      <c r="H19" s="31"/>
      <c r="I19" s="31"/>
    </row>
    <row r="20" ht="18.75" spans="1:9">
      <c r="A20" s="8"/>
      <c r="B20" s="8"/>
      <c r="C20" s="30"/>
      <c r="D20" s="30"/>
      <c r="E20" s="31"/>
      <c r="F20" s="31"/>
      <c r="G20" s="31"/>
      <c r="H20" s="31"/>
      <c r="I20" s="31"/>
    </row>
    <row r="21" ht="18.75" spans="1:9">
      <c r="A21" s="8"/>
      <c r="B21" s="8"/>
      <c r="C21" s="30"/>
      <c r="D21" s="30"/>
      <c r="E21" s="31"/>
      <c r="F21" s="31"/>
      <c r="G21" s="31"/>
      <c r="H21" s="31"/>
      <c r="I21" s="31"/>
    </row>
    <row r="22" ht="18.75" spans="1:9">
      <c r="A22" s="8"/>
      <c r="B22" s="8"/>
      <c r="C22" s="30"/>
      <c r="D22" s="30"/>
      <c r="E22" s="31"/>
      <c r="F22" s="31"/>
      <c r="G22" s="31"/>
      <c r="H22" s="31"/>
      <c r="I22" s="31"/>
    </row>
    <row r="23" ht="18.75" spans="1:9">
      <c r="A23" s="8"/>
      <c r="B23" s="8"/>
      <c r="C23" s="30"/>
      <c r="D23" s="30"/>
      <c r="E23" s="31"/>
      <c r="F23" s="31"/>
      <c r="G23" s="31"/>
      <c r="H23" s="31"/>
      <c r="I23" s="31"/>
    </row>
    <row r="24" ht="18.75" spans="1:9">
      <c r="A24" s="8"/>
      <c r="B24" s="8"/>
      <c r="C24" s="30"/>
      <c r="D24" s="30"/>
      <c r="E24" s="31"/>
      <c r="F24" s="31"/>
      <c r="G24" s="31"/>
      <c r="H24" s="31"/>
      <c r="I24" s="31"/>
    </row>
    <row r="25" ht="18.75" spans="1:9">
      <c r="A25" s="8"/>
      <c r="B25" s="8"/>
      <c r="C25" s="30"/>
      <c r="D25" s="30"/>
      <c r="E25" s="31"/>
      <c r="F25" s="31"/>
      <c r="G25" s="31"/>
      <c r="H25" s="31"/>
      <c r="I25" s="31"/>
    </row>
    <row r="26" ht="18.75" spans="1:9">
      <c r="A26" s="8"/>
      <c r="B26" s="8"/>
      <c r="C26" s="30"/>
      <c r="D26" s="30"/>
      <c r="E26" s="31"/>
      <c r="F26" s="31"/>
      <c r="G26" s="31"/>
      <c r="H26" s="31"/>
      <c r="I26" s="31"/>
    </row>
    <row r="27" ht="18.75" spans="1:9">
      <c r="A27" s="8"/>
      <c r="B27" s="8"/>
      <c r="C27" s="30"/>
      <c r="D27" s="30"/>
      <c r="E27" s="31"/>
      <c r="F27" s="31"/>
      <c r="G27" s="31"/>
      <c r="H27" s="31"/>
      <c r="I27" s="31"/>
    </row>
    <row r="28" ht="18.75" spans="1:9">
      <c r="A28" s="8"/>
      <c r="B28" s="8"/>
      <c r="C28" s="30"/>
      <c r="D28" s="30"/>
      <c r="E28" s="31"/>
      <c r="F28" s="31"/>
      <c r="G28" s="31"/>
      <c r="H28" s="31"/>
      <c r="I28" s="31"/>
    </row>
    <row r="29" ht="18.75" spans="1:9">
      <c r="A29" s="8"/>
      <c r="B29" s="8"/>
      <c r="C29" s="30"/>
      <c r="D29" s="30"/>
      <c r="E29" s="31"/>
      <c r="F29" s="31"/>
      <c r="G29" s="31"/>
      <c r="H29" s="31"/>
      <c r="I29" s="31"/>
    </row>
    <row r="30" ht="18.75" spans="1:9">
      <c r="A30" s="8"/>
      <c r="B30" s="8"/>
      <c r="C30" s="30"/>
      <c r="D30" s="30"/>
      <c r="E30" s="31"/>
      <c r="F30" s="31"/>
      <c r="G30" s="31"/>
      <c r="H30" s="31"/>
      <c r="I30" s="31"/>
    </row>
    <row r="31" ht="18.75" spans="1:9">
      <c r="A31" s="8"/>
      <c r="B31" s="8"/>
      <c r="C31" s="30"/>
      <c r="D31" s="30"/>
      <c r="E31" s="31"/>
      <c r="F31" s="31"/>
      <c r="G31" s="31"/>
      <c r="H31" s="31"/>
      <c r="I31" s="31"/>
    </row>
    <row r="32" ht="18.75" spans="1:9">
      <c r="A32" s="8"/>
      <c r="B32" s="8"/>
      <c r="C32" s="30"/>
      <c r="D32" s="30"/>
      <c r="E32" s="31"/>
      <c r="F32" s="31"/>
      <c r="G32" s="31"/>
      <c r="H32" s="31"/>
      <c r="I32" s="31"/>
    </row>
    <row r="33" ht="18.75" spans="1:9">
      <c r="A33" s="8"/>
      <c r="B33" s="8"/>
      <c r="C33" s="30"/>
      <c r="D33" s="30"/>
      <c r="E33" s="31"/>
      <c r="F33" s="31"/>
      <c r="G33" s="31"/>
      <c r="H33" s="31"/>
      <c r="I33" s="31"/>
    </row>
    <row r="34" ht="18.75" spans="1:9">
      <c r="A34" s="8"/>
      <c r="B34" s="8"/>
      <c r="C34" s="30"/>
      <c r="D34" s="30"/>
      <c r="E34" s="31"/>
      <c r="F34" s="31"/>
      <c r="G34" s="31"/>
      <c r="H34" s="31"/>
      <c r="I34" s="31"/>
    </row>
    <row r="35" ht="18.75" spans="1:9">
      <c r="A35" s="8"/>
      <c r="B35" s="8"/>
      <c r="C35" s="30"/>
      <c r="D35" s="30"/>
      <c r="E35" s="31"/>
      <c r="F35" s="31"/>
      <c r="G35" s="31"/>
      <c r="H35" s="31"/>
      <c r="I35" s="31"/>
    </row>
    <row r="36" ht="18.75" spans="1:9">
      <c r="A36" s="8"/>
      <c r="B36" s="8"/>
      <c r="C36" s="30"/>
      <c r="D36" s="30"/>
      <c r="E36" s="31"/>
      <c r="F36" s="31"/>
      <c r="G36" s="31"/>
      <c r="H36" s="31"/>
      <c r="I36" s="31"/>
    </row>
    <row r="37" ht="18.75" spans="1:9">
      <c r="A37" s="8"/>
      <c r="B37" s="8"/>
      <c r="C37" s="30"/>
      <c r="D37" s="30"/>
      <c r="E37" s="31"/>
      <c r="F37" s="31"/>
      <c r="G37" s="31"/>
      <c r="H37" s="31"/>
      <c r="I37" s="31"/>
    </row>
    <row r="38" ht="18.75" spans="1:9">
      <c r="A38" s="8"/>
      <c r="B38" s="8"/>
      <c r="C38" s="30"/>
      <c r="D38" s="30"/>
      <c r="E38" s="31"/>
      <c r="F38" s="31"/>
      <c r="G38" s="31"/>
      <c r="H38" s="31"/>
      <c r="I38" s="31"/>
    </row>
    <row r="39" ht="18.75" spans="1:9">
      <c r="A39" s="8"/>
      <c r="B39" s="8"/>
      <c r="C39" s="30"/>
      <c r="D39" s="30"/>
      <c r="E39" s="31"/>
      <c r="F39" s="31"/>
      <c r="G39" s="31"/>
      <c r="H39" s="31"/>
      <c r="I39" s="31"/>
    </row>
    <row r="40" ht="18.75" spans="1:9">
      <c r="A40" s="8"/>
      <c r="B40" s="8"/>
      <c r="C40" s="30"/>
      <c r="D40" s="30"/>
      <c r="E40" s="31"/>
      <c r="F40" s="31"/>
      <c r="G40" s="31"/>
      <c r="H40" s="31"/>
      <c r="I40" s="31"/>
    </row>
    <row r="41" ht="18.75" spans="1:9">
      <c r="A41" s="8"/>
      <c r="B41" s="8"/>
      <c r="C41" s="30"/>
      <c r="D41" s="30"/>
      <c r="E41" s="31"/>
      <c r="F41" s="31"/>
      <c r="G41" s="31"/>
      <c r="H41" s="31"/>
      <c r="I41" s="31"/>
    </row>
    <row r="42" ht="18.75" spans="1:9">
      <c r="A42" s="8"/>
      <c r="B42" s="8"/>
      <c r="C42" s="30"/>
      <c r="D42" s="30"/>
      <c r="E42" s="31"/>
      <c r="F42" s="31"/>
      <c r="G42" s="31"/>
      <c r="H42" s="31"/>
      <c r="I42" s="31"/>
    </row>
    <row r="43" ht="18.75" spans="1:9">
      <c r="A43" s="8"/>
      <c r="B43" s="8"/>
      <c r="C43" s="30"/>
      <c r="D43" s="30"/>
      <c r="E43" s="31"/>
      <c r="F43" s="31"/>
      <c r="G43" s="31"/>
      <c r="H43" s="31"/>
      <c r="I43" s="31"/>
    </row>
    <row r="44" ht="18.75" spans="1:9">
      <c r="A44" s="8"/>
      <c r="B44" s="8"/>
      <c r="C44" s="30"/>
      <c r="D44" s="30"/>
      <c r="E44" s="31"/>
      <c r="F44" s="31"/>
      <c r="G44" s="31"/>
      <c r="H44" s="31"/>
      <c r="I44" s="31"/>
    </row>
    <row r="45" ht="18.75" spans="1:9">
      <c r="A45" s="8"/>
      <c r="B45" s="8"/>
      <c r="C45" s="30"/>
      <c r="D45" s="30"/>
      <c r="E45" s="31"/>
      <c r="F45" s="31"/>
      <c r="G45" s="31"/>
      <c r="H45" s="31"/>
      <c r="I45" s="31"/>
    </row>
    <row r="46" ht="18.75" spans="1:9">
      <c r="A46" s="8"/>
      <c r="B46" s="8"/>
      <c r="C46" s="30"/>
      <c r="D46" s="30"/>
      <c r="E46" s="31"/>
      <c r="F46" s="31"/>
      <c r="G46" s="31"/>
      <c r="H46" s="31"/>
      <c r="I46" s="31"/>
    </row>
    <row r="47" ht="18.75" spans="1:9">
      <c r="A47" s="8"/>
      <c r="B47" s="8"/>
      <c r="C47" s="30"/>
      <c r="D47" s="30"/>
      <c r="E47" s="31"/>
      <c r="F47" s="31"/>
      <c r="G47" s="31"/>
      <c r="H47" s="31"/>
      <c r="I47" s="31"/>
    </row>
    <row r="48" ht="18.75" spans="1:9">
      <c r="A48" s="8"/>
      <c r="B48" s="8"/>
      <c r="C48" s="30"/>
      <c r="D48" s="30"/>
      <c r="E48" s="31"/>
      <c r="F48" s="31"/>
      <c r="G48" s="31"/>
      <c r="H48" s="31"/>
      <c r="I48" s="31"/>
    </row>
    <row r="49" ht="18.75" spans="1:9">
      <c r="A49" s="8"/>
      <c r="B49" s="8"/>
      <c r="C49" s="30"/>
      <c r="D49" s="30"/>
      <c r="E49" s="31"/>
      <c r="F49" s="31"/>
      <c r="G49" s="31"/>
      <c r="H49" s="31"/>
      <c r="I49" s="31"/>
    </row>
    <row r="50" ht="18.75" spans="1:9">
      <c r="A50" s="8"/>
      <c r="B50" s="8"/>
      <c r="C50" s="30"/>
      <c r="D50" s="30"/>
      <c r="E50" s="31"/>
      <c r="F50" s="31"/>
      <c r="G50" s="31"/>
      <c r="H50" s="31"/>
      <c r="I50" s="31"/>
    </row>
    <row r="51" ht="18.75" spans="1:9">
      <c r="A51" s="8"/>
      <c r="B51" s="8"/>
      <c r="C51" s="30"/>
      <c r="D51" s="30"/>
      <c r="E51" s="31"/>
      <c r="F51" s="31"/>
      <c r="G51" s="31"/>
      <c r="H51" s="31"/>
      <c r="I51" s="31"/>
    </row>
    <row r="52" ht="18.75" spans="1:9">
      <c r="A52" s="8"/>
      <c r="B52" s="8"/>
      <c r="C52" s="30"/>
      <c r="D52" s="30"/>
      <c r="E52" s="31"/>
      <c r="F52" s="31"/>
      <c r="G52" s="31"/>
      <c r="H52" s="31"/>
      <c r="I52" s="31"/>
    </row>
    <row r="53" ht="18.75" spans="1:9">
      <c r="A53" s="8"/>
      <c r="B53" s="8"/>
      <c r="C53" s="30"/>
      <c r="D53" s="30"/>
      <c r="E53" s="31"/>
      <c r="F53" s="31"/>
      <c r="G53" s="31"/>
      <c r="H53" s="31"/>
      <c r="I53" s="31"/>
    </row>
    <row r="54" ht="18.75" spans="1:9">
      <c r="A54" s="8"/>
      <c r="B54" s="8"/>
      <c r="C54" s="30"/>
      <c r="D54" s="30"/>
      <c r="E54" s="31"/>
      <c r="F54" s="31"/>
      <c r="G54" s="31"/>
      <c r="H54" s="31"/>
      <c r="I54" s="31"/>
    </row>
    <row r="55" ht="18.75" spans="1:9">
      <c r="A55" s="8"/>
      <c r="B55" s="8"/>
      <c r="C55" s="30"/>
      <c r="D55" s="30"/>
      <c r="E55" s="31"/>
      <c r="F55" s="31"/>
      <c r="G55" s="31"/>
      <c r="H55" s="31"/>
      <c r="I55" s="31"/>
    </row>
    <row r="56" ht="18.75" spans="1:9">
      <c r="A56" s="8"/>
      <c r="B56" s="8"/>
      <c r="C56" s="30"/>
      <c r="D56" s="30"/>
      <c r="E56" s="31"/>
      <c r="F56" s="31"/>
      <c r="G56" s="31"/>
      <c r="H56" s="31"/>
      <c r="I56" s="31"/>
    </row>
    <row r="57" ht="18.75" spans="1:9">
      <c r="A57" s="8"/>
      <c r="B57" s="8"/>
      <c r="C57" s="30"/>
      <c r="D57" s="30"/>
      <c r="E57" s="31"/>
      <c r="F57" s="31"/>
      <c r="G57" s="31"/>
      <c r="H57" s="31"/>
      <c r="I57" s="31"/>
    </row>
    <row r="58" ht="18.75" spans="1:9">
      <c r="A58" s="8"/>
      <c r="B58" s="8"/>
      <c r="C58" s="30"/>
      <c r="D58" s="30"/>
      <c r="E58" s="31"/>
      <c r="F58" s="31"/>
      <c r="G58" s="31"/>
      <c r="H58" s="31"/>
      <c r="I58" s="31"/>
    </row>
    <row r="59" ht="18.75" spans="1:9">
      <c r="A59" s="8"/>
      <c r="B59" s="8"/>
      <c r="C59" s="30"/>
      <c r="D59" s="30"/>
      <c r="E59" s="31"/>
      <c r="F59" s="31"/>
      <c r="G59" s="31"/>
      <c r="H59" s="31"/>
      <c r="I59" s="31"/>
    </row>
    <row r="60" ht="18.75" spans="1:9">
      <c r="A60" s="8"/>
      <c r="B60" s="8"/>
      <c r="C60" s="30"/>
      <c r="D60" s="30"/>
      <c r="E60" s="31"/>
      <c r="F60" s="31"/>
      <c r="G60" s="31"/>
      <c r="H60" s="31"/>
      <c r="I60" s="31"/>
    </row>
    <row r="61" ht="18.75" spans="1:9">
      <c r="A61" s="8"/>
      <c r="B61" s="8"/>
      <c r="C61" s="30"/>
      <c r="D61" s="30"/>
      <c r="E61" s="31"/>
      <c r="F61" s="31"/>
      <c r="G61" s="31"/>
      <c r="H61" s="31"/>
      <c r="I61" s="31"/>
    </row>
    <row r="62" ht="18.75" spans="1:9">
      <c r="A62" s="8"/>
      <c r="B62" s="8"/>
      <c r="C62" s="30"/>
      <c r="D62" s="30"/>
      <c r="E62" s="31"/>
      <c r="F62" s="31"/>
      <c r="G62" s="31"/>
      <c r="H62" s="31"/>
      <c r="I62" s="31"/>
    </row>
    <row r="63" ht="18.75" spans="1:9">
      <c r="A63" s="8"/>
      <c r="B63" s="8"/>
      <c r="C63" s="30"/>
      <c r="D63" s="30"/>
      <c r="E63" s="31"/>
      <c r="F63" s="31"/>
      <c r="G63" s="31"/>
      <c r="H63" s="31"/>
      <c r="I63" s="31"/>
    </row>
    <row r="64" ht="18.75" spans="1:9">
      <c r="A64" s="8"/>
      <c r="B64" s="8"/>
      <c r="C64" s="30"/>
      <c r="D64" s="30"/>
      <c r="E64" s="31"/>
      <c r="F64" s="31"/>
      <c r="G64" s="31"/>
      <c r="H64" s="31"/>
      <c r="I64" s="31"/>
    </row>
    <row r="65" ht="18.75" spans="1:9">
      <c r="A65" s="8"/>
      <c r="B65" s="8"/>
      <c r="C65" s="30"/>
      <c r="D65" s="30"/>
      <c r="E65" s="31"/>
      <c r="F65" s="31"/>
      <c r="G65" s="31"/>
      <c r="H65" s="31"/>
      <c r="I65" s="31"/>
    </row>
    <row r="66" ht="18.75" spans="1:9">
      <c r="A66" s="8"/>
      <c r="B66" s="8"/>
      <c r="C66" s="30"/>
      <c r="D66" s="30"/>
      <c r="E66" s="31"/>
      <c r="F66" s="31"/>
      <c r="G66" s="31"/>
      <c r="H66" s="31"/>
      <c r="I66" s="31"/>
    </row>
    <row r="67" ht="18.75" spans="1:9">
      <c r="A67" s="8"/>
      <c r="B67" s="8"/>
      <c r="C67" s="30"/>
      <c r="D67" s="30"/>
      <c r="E67" s="31"/>
      <c r="F67" s="31"/>
      <c r="G67" s="31"/>
      <c r="H67" s="31"/>
      <c r="I67" s="31"/>
    </row>
    <row r="68" ht="18.75" spans="1:9">
      <c r="A68" s="8"/>
      <c r="B68" s="8"/>
      <c r="C68" s="30"/>
      <c r="D68" s="30"/>
      <c r="E68" s="31"/>
      <c r="F68" s="31"/>
      <c r="G68" s="31"/>
      <c r="H68" s="31"/>
      <c r="I68" s="31"/>
    </row>
    <row r="69" ht="18.75" spans="1:9">
      <c r="A69" s="8"/>
      <c r="B69" s="8"/>
      <c r="C69" s="30"/>
      <c r="D69" s="30"/>
      <c r="E69" s="31"/>
      <c r="F69" s="31"/>
      <c r="G69" s="31"/>
      <c r="H69" s="31"/>
      <c r="I69" s="31"/>
    </row>
    <row r="70" ht="18.75" spans="1:9">
      <c r="A70" s="8"/>
      <c r="B70" s="8"/>
      <c r="C70" s="30"/>
      <c r="D70" s="30"/>
      <c r="E70" s="31"/>
      <c r="F70" s="31"/>
      <c r="G70" s="31"/>
      <c r="H70" s="31"/>
      <c r="I70" s="31"/>
    </row>
    <row r="71" ht="18.75" spans="1:9">
      <c r="A71" s="8"/>
      <c r="B71" s="8"/>
      <c r="C71" s="30"/>
      <c r="D71" s="30"/>
      <c r="E71" s="31"/>
      <c r="F71" s="31"/>
      <c r="G71" s="31"/>
      <c r="H71" s="31"/>
      <c r="I71" s="31"/>
    </row>
    <row r="72" ht="18.75" spans="1:9">
      <c r="A72" s="8"/>
      <c r="B72" s="8"/>
      <c r="C72" s="30"/>
      <c r="D72" s="30"/>
      <c r="E72" s="31"/>
      <c r="F72" s="31"/>
      <c r="G72" s="31"/>
      <c r="H72" s="31"/>
      <c r="I72" s="31"/>
    </row>
  </sheetData>
  <mergeCells count="21">
    <mergeCell ref="A2:W2"/>
    <mergeCell ref="A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432638888888889" right="0.196527777777778" top="0.826388888888889" bottom="0.984027777777778" header="0.511805555555556" footer="0.511805555555556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2"/>
  <sheetViews>
    <sheetView topLeftCell="A12" workbookViewId="0">
      <selection activeCell="C26" sqref="C26"/>
    </sheetView>
  </sheetViews>
  <sheetFormatPr defaultColWidth="9" defaultRowHeight="13.5"/>
  <cols>
    <col min="1" max="1" width="8.625" style="4" customWidth="1"/>
    <col min="2" max="2" width="12.5" style="4" customWidth="1"/>
    <col min="3" max="3" width="8" customWidth="1"/>
    <col min="4" max="4" width="7.625" customWidth="1"/>
    <col min="5" max="5" width="5.75" style="5" customWidth="1"/>
    <col min="6" max="6" width="7.75" style="5" customWidth="1"/>
    <col min="7" max="7" width="7.25" style="5" customWidth="1"/>
    <col min="8" max="8" width="7.375" style="5" customWidth="1"/>
    <col min="9" max="9" width="6.5" style="5" customWidth="1"/>
    <col min="10" max="10" width="7.125" customWidth="1"/>
    <col min="11" max="12" width="7" customWidth="1"/>
    <col min="13" max="13" width="8" customWidth="1"/>
    <col min="14" max="14" width="7.375" customWidth="1"/>
    <col min="15" max="15" width="7.875" customWidth="1"/>
    <col min="16" max="16" width="8" customWidth="1"/>
    <col min="17" max="17" width="6.125" customWidth="1"/>
    <col min="18" max="18" width="8" customWidth="1"/>
    <col min="19" max="21" width="6.75" customWidth="1"/>
    <col min="22" max="23" width="6.625" customWidth="1"/>
    <col min="256" max="256" width="10.75" customWidth="1"/>
    <col min="257" max="257" width="26.375" customWidth="1"/>
    <col min="258" max="259" width="9.875" customWidth="1"/>
    <col min="260" max="261" width="7.75" customWidth="1"/>
    <col min="262" max="262" width="7.625" customWidth="1"/>
    <col min="263" max="264" width="6.5" customWidth="1"/>
    <col min="265" max="265" width="7.125" customWidth="1"/>
    <col min="266" max="267" width="6.5" customWidth="1"/>
    <col min="268" max="274" width="7.5" customWidth="1"/>
    <col min="512" max="512" width="10.75" customWidth="1"/>
    <col min="513" max="513" width="26.375" customWidth="1"/>
    <col min="514" max="515" width="9.875" customWidth="1"/>
    <col min="516" max="517" width="7.75" customWidth="1"/>
    <col min="518" max="518" width="7.625" customWidth="1"/>
    <col min="519" max="520" width="6.5" customWidth="1"/>
    <col min="521" max="521" width="7.125" customWidth="1"/>
    <col min="522" max="523" width="6.5" customWidth="1"/>
    <col min="524" max="530" width="7.5" customWidth="1"/>
    <col min="768" max="768" width="10.75" customWidth="1"/>
    <col min="769" max="769" width="26.375" customWidth="1"/>
    <col min="770" max="771" width="9.875" customWidth="1"/>
    <col min="772" max="773" width="7.75" customWidth="1"/>
    <col min="774" max="774" width="7.625" customWidth="1"/>
    <col min="775" max="776" width="6.5" customWidth="1"/>
    <col min="777" max="777" width="7.125" customWidth="1"/>
    <col min="778" max="779" width="6.5" customWidth="1"/>
    <col min="780" max="786" width="7.5" customWidth="1"/>
    <col min="1024" max="1024" width="10.75" customWidth="1"/>
    <col min="1025" max="1025" width="26.375" customWidth="1"/>
    <col min="1026" max="1027" width="9.875" customWidth="1"/>
    <col min="1028" max="1029" width="7.75" customWidth="1"/>
    <col min="1030" max="1030" width="7.625" customWidth="1"/>
    <col min="1031" max="1032" width="6.5" customWidth="1"/>
    <col min="1033" max="1033" width="7.125" customWidth="1"/>
    <col min="1034" max="1035" width="6.5" customWidth="1"/>
    <col min="1036" max="1042" width="7.5" customWidth="1"/>
    <col min="1280" max="1280" width="10.75" customWidth="1"/>
    <col min="1281" max="1281" width="26.375" customWidth="1"/>
    <col min="1282" max="1283" width="9.875" customWidth="1"/>
    <col min="1284" max="1285" width="7.75" customWidth="1"/>
    <col min="1286" max="1286" width="7.625" customWidth="1"/>
    <col min="1287" max="1288" width="6.5" customWidth="1"/>
    <col min="1289" max="1289" width="7.125" customWidth="1"/>
    <col min="1290" max="1291" width="6.5" customWidth="1"/>
    <col min="1292" max="1298" width="7.5" customWidth="1"/>
    <col min="1536" max="1536" width="10.75" customWidth="1"/>
    <col min="1537" max="1537" width="26.375" customWidth="1"/>
    <col min="1538" max="1539" width="9.875" customWidth="1"/>
    <col min="1540" max="1541" width="7.75" customWidth="1"/>
    <col min="1542" max="1542" width="7.625" customWidth="1"/>
    <col min="1543" max="1544" width="6.5" customWidth="1"/>
    <col min="1545" max="1545" width="7.125" customWidth="1"/>
    <col min="1546" max="1547" width="6.5" customWidth="1"/>
    <col min="1548" max="1554" width="7.5" customWidth="1"/>
    <col min="1792" max="1792" width="10.75" customWidth="1"/>
    <col min="1793" max="1793" width="26.375" customWidth="1"/>
    <col min="1794" max="1795" width="9.875" customWidth="1"/>
    <col min="1796" max="1797" width="7.75" customWidth="1"/>
    <col min="1798" max="1798" width="7.625" customWidth="1"/>
    <col min="1799" max="1800" width="6.5" customWidth="1"/>
    <col min="1801" max="1801" width="7.125" customWidth="1"/>
    <col min="1802" max="1803" width="6.5" customWidth="1"/>
    <col min="1804" max="1810" width="7.5" customWidth="1"/>
    <col min="2048" max="2048" width="10.75" customWidth="1"/>
    <col min="2049" max="2049" width="26.375" customWidth="1"/>
    <col min="2050" max="2051" width="9.875" customWidth="1"/>
    <col min="2052" max="2053" width="7.75" customWidth="1"/>
    <col min="2054" max="2054" width="7.625" customWidth="1"/>
    <col min="2055" max="2056" width="6.5" customWidth="1"/>
    <col min="2057" max="2057" width="7.125" customWidth="1"/>
    <col min="2058" max="2059" width="6.5" customWidth="1"/>
    <col min="2060" max="2066" width="7.5" customWidth="1"/>
    <col min="2304" max="2304" width="10.75" customWidth="1"/>
    <col min="2305" max="2305" width="26.375" customWidth="1"/>
    <col min="2306" max="2307" width="9.875" customWidth="1"/>
    <col min="2308" max="2309" width="7.75" customWidth="1"/>
    <col min="2310" max="2310" width="7.625" customWidth="1"/>
    <col min="2311" max="2312" width="6.5" customWidth="1"/>
    <col min="2313" max="2313" width="7.125" customWidth="1"/>
    <col min="2314" max="2315" width="6.5" customWidth="1"/>
    <col min="2316" max="2322" width="7.5" customWidth="1"/>
    <col min="2560" max="2560" width="10.75" customWidth="1"/>
    <col min="2561" max="2561" width="26.375" customWidth="1"/>
    <col min="2562" max="2563" width="9.875" customWidth="1"/>
    <col min="2564" max="2565" width="7.75" customWidth="1"/>
    <col min="2566" max="2566" width="7.625" customWidth="1"/>
    <col min="2567" max="2568" width="6.5" customWidth="1"/>
    <col min="2569" max="2569" width="7.125" customWidth="1"/>
    <col min="2570" max="2571" width="6.5" customWidth="1"/>
    <col min="2572" max="2578" width="7.5" customWidth="1"/>
    <col min="2816" max="2816" width="10.75" customWidth="1"/>
    <col min="2817" max="2817" width="26.375" customWidth="1"/>
    <col min="2818" max="2819" width="9.875" customWidth="1"/>
    <col min="2820" max="2821" width="7.75" customWidth="1"/>
    <col min="2822" max="2822" width="7.625" customWidth="1"/>
    <col min="2823" max="2824" width="6.5" customWidth="1"/>
    <col min="2825" max="2825" width="7.125" customWidth="1"/>
    <col min="2826" max="2827" width="6.5" customWidth="1"/>
    <col min="2828" max="2834" width="7.5" customWidth="1"/>
    <col min="3072" max="3072" width="10.75" customWidth="1"/>
    <col min="3073" max="3073" width="26.375" customWidth="1"/>
    <col min="3074" max="3075" width="9.875" customWidth="1"/>
    <col min="3076" max="3077" width="7.75" customWidth="1"/>
    <col min="3078" max="3078" width="7.625" customWidth="1"/>
    <col min="3079" max="3080" width="6.5" customWidth="1"/>
    <col min="3081" max="3081" width="7.125" customWidth="1"/>
    <col min="3082" max="3083" width="6.5" customWidth="1"/>
    <col min="3084" max="3090" width="7.5" customWidth="1"/>
    <col min="3328" max="3328" width="10.75" customWidth="1"/>
    <col min="3329" max="3329" width="26.375" customWidth="1"/>
    <col min="3330" max="3331" width="9.875" customWidth="1"/>
    <col min="3332" max="3333" width="7.75" customWidth="1"/>
    <col min="3334" max="3334" width="7.625" customWidth="1"/>
    <col min="3335" max="3336" width="6.5" customWidth="1"/>
    <col min="3337" max="3337" width="7.125" customWidth="1"/>
    <col min="3338" max="3339" width="6.5" customWidth="1"/>
    <col min="3340" max="3346" width="7.5" customWidth="1"/>
    <col min="3584" max="3584" width="10.75" customWidth="1"/>
    <col min="3585" max="3585" width="26.375" customWidth="1"/>
    <col min="3586" max="3587" width="9.875" customWidth="1"/>
    <col min="3588" max="3589" width="7.75" customWidth="1"/>
    <col min="3590" max="3590" width="7.625" customWidth="1"/>
    <col min="3591" max="3592" width="6.5" customWidth="1"/>
    <col min="3593" max="3593" width="7.125" customWidth="1"/>
    <col min="3594" max="3595" width="6.5" customWidth="1"/>
    <col min="3596" max="3602" width="7.5" customWidth="1"/>
    <col min="3840" max="3840" width="10.75" customWidth="1"/>
    <col min="3841" max="3841" width="26.375" customWidth="1"/>
    <col min="3842" max="3843" width="9.875" customWidth="1"/>
    <col min="3844" max="3845" width="7.75" customWidth="1"/>
    <col min="3846" max="3846" width="7.625" customWidth="1"/>
    <col min="3847" max="3848" width="6.5" customWidth="1"/>
    <col min="3849" max="3849" width="7.125" customWidth="1"/>
    <col min="3850" max="3851" width="6.5" customWidth="1"/>
    <col min="3852" max="3858" width="7.5" customWidth="1"/>
    <col min="4096" max="4096" width="10.75" customWidth="1"/>
    <col min="4097" max="4097" width="26.375" customWidth="1"/>
    <col min="4098" max="4099" width="9.875" customWidth="1"/>
    <col min="4100" max="4101" width="7.75" customWidth="1"/>
    <col min="4102" max="4102" width="7.625" customWidth="1"/>
    <col min="4103" max="4104" width="6.5" customWidth="1"/>
    <col min="4105" max="4105" width="7.125" customWidth="1"/>
    <col min="4106" max="4107" width="6.5" customWidth="1"/>
    <col min="4108" max="4114" width="7.5" customWidth="1"/>
    <col min="4352" max="4352" width="10.75" customWidth="1"/>
    <col min="4353" max="4353" width="26.375" customWidth="1"/>
    <col min="4354" max="4355" width="9.875" customWidth="1"/>
    <col min="4356" max="4357" width="7.75" customWidth="1"/>
    <col min="4358" max="4358" width="7.625" customWidth="1"/>
    <col min="4359" max="4360" width="6.5" customWidth="1"/>
    <col min="4361" max="4361" width="7.125" customWidth="1"/>
    <col min="4362" max="4363" width="6.5" customWidth="1"/>
    <col min="4364" max="4370" width="7.5" customWidth="1"/>
    <col min="4608" max="4608" width="10.75" customWidth="1"/>
    <col min="4609" max="4609" width="26.375" customWidth="1"/>
    <col min="4610" max="4611" width="9.875" customWidth="1"/>
    <col min="4612" max="4613" width="7.75" customWidth="1"/>
    <col min="4614" max="4614" width="7.625" customWidth="1"/>
    <col min="4615" max="4616" width="6.5" customWidth="1"/>
    <col min="4617" max="4617" width="7.125" customWidth="1"/>
    <col min="4618" max="4619" width="6.5" customWidth="1"/>
    <col min="4620" max="4626" width="7.5" customWidth="1"/>
    <col min="4864" max="4864" width="10.75" customWidth="1"/>
    <col min="4865" max="4865" width="26.375" customWidth="1"/>
    <col min="4866" max="4867" width="9.875" customWidth="1"/>
    <col min="4868" max="4869" width="7.75" customWidth="1"/>
    <col min="4870" max="4870" width="7.625" customWidth="1"/>
    <col min="4871" max="4872" width="6.5" customWidth="1"/>
    <col min="4873" max="4873" width="7.125" customWidth="1"/>
    <col min="4874" max="4875" width="6.5" customWidth="1"/>
    <col min="4876" max="4882" width="7.5" customWidth="1"/>
    <col min="5120" max="5120" width="10.75" customWidth="1"/>
    <col min="5121" max="5121" width="26.375" customWidth="1"/>
    <col min="5122" max="5123" width="9.875" customWidth="1"/>
    <col min="5124" max="5125" width="7.75" customWidth="1"/>
    <col min="5126" max="5126" width="7.625" customWidth="1"/>
    <col min="5127" max="5128" width="6.5" customWidth="1"/>
    <col min="5129" max="5129" width="7.125" customWidth="1"/>
    <col min="5130" max="5131" width="6.5" customWidth="1"/>
    <col min="5132" max="5138" width="7.5" customWidth="1"/>
    <col min="5376" max="5376" width="10.75" customWidth="1"/>
    <col min="5377" max="5377" width="26.375" customWidth="1"/>
    <col min="5378" max="5379" width="9.875" customWidth="1"/>
    <col min="5380" max="5381" width="7.75" customWidth="1"/>
    <col min="5382" max="5382" width="7.625" customWidth="1"/>
    <col min="5383" max="5384" width="6.5" customWidth="1"/>
    <col min="5385" max="5385" width="7.125" customWidth="1"/>
    <col min="5386" max="5387" width="6.5" customWidth="1"/>
    <col min="5388" max="5394" width="7.5" customWidth="1"/>
    <col min="5632" max="5632" width="10.75" customWidth="1"/>
    <col min="5633" max="5633" width="26.375" customWidth="1"/>
    <col min="5634" max="5635" width="9.875" customWidth="1"/>
    <col min="5636" max="5637" width="7.75" customWidth="1"/>
    <col min="5638" max="5638" width="7.625" customWidth="1"/>
    <col min="5639" max="5640" width="6.5" customWidth="1"/>
    <col min="5641" max="5641" width="7.125" customWidth="1"/>
    <col min="5642" max="5643" width="6.5" customWidth="1"/>
    <col min="5644" max="5650" width="7.5" customWidth="1"/>
    <col min="5888" max="5888" width="10.75" customWidth="1"/>
    <col min="5889" max="5889" width="26.375" customWidth="1"/>
    <col min="5890" max="5891" width="9.875" customWidth="1"/>
    <col min="5892" max="5893" width="7.75" customWidth="1"/>
    <col min="5894" max="5894" width="7.625" customWidth="1"/>
    <col min="5895" max="5896" width="6.5" customWidth="1"/>
    <col min="5897" max="5897" width="7.125" customWidth="1"/>
    <col min="5898" max="5899" width="6.5" customWidth="1"/>
    <col min="5900" max="5906" width="7.5" customWidth="1"/>
    <col min="6144" max="6144" width="10.75" customWidth="1"/>
    <col min="6145" max="6145" width="26.375" customWidth="1"/>
    <col min="6146" max="6147" width="9.875" customWidth="1"/>
    <col min="6148" max="6149" width="7.75" customWidth="1"/>
    <col min="6150" max="6150" width="7.625" customWidth="1"/>
    <col min="6151" max="6152" width="6.5" customWidth="1"/>
    <col min="6153" max="6153" width="7.125" customWidth="1"/>
    <col min="6154" max="6155" width="6.5" customWidth="1"/>
    <col min="6156" max="6162" width="7.5" customWidth="1"/>
    <col min="6400" max="6400" width="10.75" customWidth="1"/>
    <col min="6401" max="6401" width="26.375" customWidth="1"/>
    <col min="6402" max="6403" width="9.875" customWidth="1"/>
    <col min="6404" max="6405" width="7.75" customWidth="1"/>
    <col min="6406" max="6406" width="7.625" customWidth="1"/>
    <col min="6407" max="6408" width="6.5" customWidth="1"/>
    <col min="6409" max="6409" width="7.125" customWidth="1"/>
    <col min="6410" max="6411" width="6.5" customWidth="1"/>
    <col min="6412" max="6418" width="7.5" customWidth="1"/>
    <col min="6656" max="6656" width="10.75" customWidth="1"/>
    <col min="6657" max="6657" width="26.375" customWidth="1"/>
    <col min="6658" max="6659" width="9.875" customWidth="1"/>
    <col min="6660" max="6661" width="7.75" customWidth="1"/>
    <col min="6662" max="6662" width="7.625" customWidth="1"/>
    <col min="6663" max="6664" width="6.5" customWidth="1"/>
    <col min="6665" max="6665" width="7.125" customWidth="1"/>
    <col min="6666" max="6667" width="6.5" customWidth="1"/>
    <col min="6668" max="6674" width="7.5" customWidth="1"/>
    <col min="6912" max="6912" width="10.75" customWidth="1"/>
    <col min="6913" max="6913" width="26.375" customWidth="1"/>
    <col min="6914" max="6915" width="9.875" customWidth="1"/>
    <col min="6916" max="6917" width="7.75" customWidth="1"/>
    <col min="6918" max="6918" width="7.625" customWidth="1"/>
    <col min="6919" max="6920" width="6.5" customWidth="1"/>
    <col min="6921" max="6921" width="7.125" customWidth="1"/>
    <col min="6922" max="6923" width="6.5" customWidth="1"/>
    <col min="6924" max="6930" width="7.5" customWidth="1"/>
    <col min="7168" max="7168" width="10.75" customWidth="1"/>
    <col min="7169" max="7169" width="26.375" customWidth="1"/>
    <col min="7170" max="7171" width="9.875" customWidth="1"/>
    <col min="7172" max="7173" width="7.75" customWidth="1"/>
    <col min="7174" max="7174" width="7.625" customWidth="1"/>
    <col min="7175" max="7176" width="6.5" customWidth="1"/>
    <col min="7177" max="7177" width="7.125" customWidth="1"/>
    <col min="7178" max="7179" width="6.5" customWidth="1"/>
    <col min="7180" max="7186" width="7.5" customWidth="1"/>
    <col min="7424" max="7424" width="10.75" customWidth="1"/>
    <col min="7425" max="7425" width="26.375" customWidth="1"/>
    <col min="7426" max="7427" width="9.875" customWidth="1"/>
    <col min="7428" max="7429" width="7.75" customWidth="1"/>
    <col min="7430" max="7430" width="7.625" customWidth="1"/>
    <col min="7431" max="7432" width="6.5" customWidth="1"/>
    <col min="7433" max="7433" width="7.125" customWidth="1"/>
    <col min="7434" max="7435" width="6.5" customWidth="1"/>
    <col min="7436" max="7442" width="7.5" customWidth="1"/>
    <col min="7680" max="7680" width="10.75" customWidth="1"/>
    <col min="7681" max="7681" width="26.375" customWidth="1"/>
    <col min="7682" max="7683" width="9.875" customWidth="1"/>
    <col min="7684" max="7685" width="7.75" customWidth="1"/>
    <col min="7686" max="7686" width="7.625" customWidth="1"/>
    <col min="7687" max="7688" width="6.5" customWidth="1"/>
    <col min="7689" max="7689" width="7.125" customWidth="1"/>
    <col min="7690" max="7691" width="6.5" customWidth="1"/>
    <col min="7692" max="7698" width="7.5" customWidth="1"/>
    <col min="7936" max="7936" width="10.75" customWidth="1"/>
    <col min="7937" max="7937" width="26.375" customWidth="1"/>
    <col min="7938" max="7939" width="9.875" customWidth="1"/>
    <col min="7940" max="7941" width="7.75" customWidth="1"/>
    <col min="7942" max="7942" width="7.625" customWidth="1"/>
    <col min="7943" max="7944" width="6.5" customWidth="1"/>
    <col min="7945" max="7945" width="7.125" customWidth="1"/>
    <col min="7946" max="7947" width="6.5" customWidth="1"/>
    <col min="7948" max="7954" width="7.5" customWidth="1"/>
    <col min="8192" max="8192" width="10.75" customWidth="1"/>
    <col min="8193" max="8193" width="26.375" customWidth="1"/>
    <col min="8194" max="8195" width="9.875" customWidth="1"/>
    <col min="8196" max="8197" width="7.75" customWidth="1"/>
    <col min="8198" max="8198" width="7.625" customWidth="1"/>
    <col min="8199" max="8200" width="6.5" customWidth="1"/>
    <col min="8201" max="8201" width="7.125" customWidth="1"/>
    <col min="8202" max="8203" width="6.5" customWidth="1"/>
    <col min="8204" max="8210" width="7.5" customWidth="1"/>
    <col min="8448" max="8448" width="10.75" customWidth="1"/>
    <col min="8449" max="8449" width="26.375" customWidth="1"/>
    <col min="8450" max="8451" width="9.875" customWidth="1"/>
    <col min="8452" max="8453" width="7.75" customWidth="1"/>
    <col min="8454" max="8454" width="7.625" customWidth="1"/>
    <col min="8455" max="8456" width="6.5" customWidth="1"/>
    <col min="8457" max="8457" width="7.125" customWidth="1"/>
    <col min="8458" max="8459" width="6.5" customWidth="1"/>
    <col min="8460" max="8466" width="7.5" customWidth="1"/>
    <col min="8704" max="8704" width="10.75" customWidth="1"/>
    <col min="8705" max="8705" width="26.375" customWidth="1"/>
    <col min="8706" max="8707" width="9.875" customWidth="1"/>
    <col min="8708" max="8709" width="7.75" customWidth="1"/>
    <col min="8710" max="8710" width="7.625" customWidth="1"/>
    <col min="8711" max="8712" width="6.5" customWidth="1"/>
    <col min="8713" max="8713" width="7.125" customWidth="1"/>
    <col min="8714" max="8715" width="6.5" customWidth="1"/>
    <col min="8716" max="8722" width="7.5" customWidth="1"/>
    <col min="8960" max="8960" width="10.75" customWidth="1"/>
    <col min="8961" max="8961" width="26.375" customWidth="1"/>
    <col min="8962" max="8963" width="9.875" customWidth="1"/>
    <col min="8964" max="8965" width="7.75" customWidth="1"/>
    <col min="8966" max="8966" width="7.625" customWidth="1"/>
    <col min="8967" max="8968" width="6.5" customWidth="1"/>
    <col min="8969" max="8969" width="7.125" customWidth="1"/>
    <col min="8970" max="8971" width="6.5" customWidth="1"/>
    <col min="8972" max="8978" width="7.5" customWidth="1"/>
    <col min="9216" max="9216" width="10.75" customWidth="1"/>
    <col min="9217" max="9217" width="26.375" customWidth="1"/>
    <col min="9218" max="9219" width="9.875" customWidth="1"/>
    <col min="9220" max="9221" width="7.75" customWidth="1"/>
    <col min="9222" max="9222" width="7.625" customWidth="1"/>
    <col min="9223" max="9224" width="6.5" customWidth="1"/>
    <col min="9225" max="9225" width="7.125" customWidth="1"/>
    <col min="9226" max="9227" width="6.5" customWidth="1"/>
    <col min="9228" max="9234" width="7.5" customWidth="1"/>
    <col min="9472" max="9472" width="10.75" customWidth="1"/>
    <col min="9473" max="9473" width="26.375" customWidth="1"/>
    <col min="9474" max="9475" width="9.875" customWidth="1"/>
    <col min="9476" max="9477" width="7.75" customWidth="1"/>
    <col min="9478" max="9478" width="7.625" customWidth="1"/>
    <col min="9479" max="9480" width="6.5" customWidth="1"/>
    <col min="9481" max="9481" width="7.125" customWidth="1"/>
    <col min="9482" max="9483" width="6.5" customWidth="1"/>
    <col min="9484" max="9490" width="7.5" customWidth="1"/>
    <col min="9728" max="9728" width="10.75" customWidth="1"/>
    <col min="9729" max="9729" width="26.375" customWidth="1"/>
    <col min="9730" max="9731" width="9.875" customWidth="1"/>
    <col min="9732" max="9733" width="7.75" customWidth="1"/>
    <col min="9734" max="9734" width="7.625" customWidth="1"/>
    <col min="9735" max="9736" width="6.5" customWidth="1"/>
    <col min="9737" max="9737" width="7.125" customWidth="1"/>
    <col min="9738" max="9739" width="6.5" customWidth="1"/>
    <col min="9740" max="9746" width="7.5" customWidth="1"/>
    <col min="9984" max="9984" width="10.75" customWidth="1"/>
    <col min="9985" max="9985" width="26.375" customWidth="1"/>
    <col min="9986" max="9987" width="9.875" customWidth="1"/>
    <col min="9988" max="9989" width="7.75" customWidth="1"/>
    <col min="9990" max="9990" width="7.625" customWidth="1"/>
    <col min="9991" max="9992" width="6.5" customWidth="1"/>
    <col min="9993" max="9993" width="7.125" customWidth="1"/>
    <col min="9994" max="9995" width="6.5" customWidth="1"/>
    <col min="9996" max="10002" width="7.5" customWidth="1"/>
    <col min="10240" max="10240" width="10.75" customWidth="1"/>
    <col min="10241" max="10241" width="26.375" customWidth="1"/>
    <col min="10242" max="10243" width="9.875" customWidth="1"/>
    <col min="10244" max="10245" width="7.75" customWidth="1"/>
    <col min="10246" max="10246" width="7.625" customWidth="1"/>
    <col min="10247" max="10248" width="6.5" customWidth="1"/>
    <col min="10249" max="10249" width="7.125" customWidth="1"/>
    <col min="10250" max="10251" width="6.5" customWidth="1"/>
    <col min="10252" max="10258" width="7.5" customWidth="1"/>
    <col min="10496" max="10496" width="10.75" customWidth="1"/>
    <col min="10497" max="10497" width="26.375" customWidth="1"/>
    <col min="10498" max="10499" width="9.875" customWidth="1"/>
    <col min="10500" max="10501" width="7.75" customWidth="1"/>
    <col min="10502" max="10502" width="7.625" customWidth="1"/>
    <col min="10503" max="10504" width="6.5" customWidth="1"/>
    <col min="10505" max="10505" width="7.125" customWidth="1"/>
    <col min="10506" max="10507" width="6.5" customWidth="1"/>
    <col min="10508" max="10514" width="7.5" customWidth="1"/>
    <col min="10752" max="10752" width="10.75" customWidth="1"/>
    <col min="10753" max="10753" width="26.375" customWidth="1"/>
    <col min="10754" max="10755" width="9.875" customWidth="1"/>
    <col min="10756" max="10757" width="7.75" customWidth="1"/>
    <col min="10758" max="10758" width="7.625" customWidth="1"/>
    <col min="10759" max="10760" width="6.5" customWidth="1"/>
    <col min="10761" max="10761" width="7.125" customWidth="1"/>
    <col min="10762" max="10763" width="6.5" customWidth="1"/>
    <col min="10764" max="10770" width="7.5" customWidth="1"/>
    <col min="11008" max="11008" width="10.75" customWidth="1"/>
    <col min="11009" max="11009" width="26.375" customWidth="1"/>
    <col min="11010" max="11011" width="9.875" customWidth="1"/>
    <col min="11012" max="11013" width="7.75" customWidth="1"/>
    <col min="11014" max="11014" width="7.625" customWidth="1"/>
    <col min="11015" max="11016" width="6.5" customWidth="1"/>
    <col min="11017" max="11017" width="7.125" customWidth="1"/>
    <col min="11018" max="11019" width="6.5" customWidth="1"/>
    <col min="11020" max="11026" width="7.5" customWidth="1"/>
    <col min="11264" max="11264" width="10.75" customWidth="1"/>
    <col min="11265" max="11265" width="26.375" customWidth="1"/>
    <col min="11266" max="11267" width="9.875" customWidth="1"/>
    <col min="11268" max="11269" width="7.75" customWidth="1"/>
    <col min="11270" max="11270" width="7.625" customWidth="1"/>
    <col min="11271" max="11272" width="6.5" customWidth="1"/>
    <col min="11273" max="11273" width="7.125" customWidth="1"/>
    <col min="11274" max="11275" width="6.5" customWidth="1"/>
    <col min="11276" max="11282" width="7.5" customWidth="1"/>
    <col min="11520" max="11520" width="10.75" customWidth="1"/>
    <col min="11521" max="11521" width="26.375" customWidth="1"/>
    <col min="11522" max="11523" width="9.875" customWidth="1"/>
    <col min="11524" max="11525" width="7.75" customWidth="1"/>
    <col min="11526" max="11526" width="7.625" customWidth="1"/>
    <col min="11527" max="11528" width="6.5" customWidth="1"/>
    <col min="11529" max="11529" width="7.125" customWidth="1"/>
    <col min="11530" max="11531" width="6.5" customWidth="1"/>
    <col min="11532" max="11538" width="7.5" customWidth="1"/>
    <col min="11776" max="11776" width="10.75" customWidth="1"/>
    <col min="11777" max="11777" width="26.375" customWidth="1"/>
    <col min="11778" max="11779" width="9.875" customWidth="1"/>
    <col min="11780" max="11781" width="7.75" customWidth="1"/>
    <col min="11782" max="11782" width="7.625" customWidth="1"/>
    <col min="11783" max="11784" width="6.5" customWidth="1"/>
    <col min="11785" max="11785" width="7.125" customWidth="1"/>
    <col min="11786" max="11787" width="6.5" customWidth="1"/>
    <col min="11788" max="11794" width="7.5" customWidth="1"/>
    <col min="12032" max="12032" width="10.75" customWidth="1"/>
    <col min="12033" max="12033" width="26.375" customWidth="1"/>
    <col min="12034" max="12035" width="9.875" customWidth="1"/>
    <col min="12036" max="12037" width="7.75" customWidth="1"/>
    <col min="12038" max="12038" width="7.625" customWidth="1"/>
    <col min="12039" max="12040" width="6.5" customWidth="1"/>
    <col min="12041" max="12041" width="7.125" customWidth="1"/>
    <col min="12042" max="12043" width="6.5" customWidth="1"/>
    <col min="12044" max="12050" width="7.5" customWidth="1"/>
    <col min="12288" max="12288" width="10.75" customWidth="1"/>
    <col min="12289" max="12289" width="26.375" customWidth="1"/>
    <col min="12290" max="12291" width="9.875" customWidth="1"/>
    <col min="12292" max="12293" width="7.75" customWidth="1"/>
    <col min="12294" max="12294" width="7.625" customWidth="1"/>
    <col min="12295" max="12296" width="6.5" customWidth="1"/>
    <col min="12297" max="12297" width="7.125" customWidth="1"/>
    <col min="12298" max="12299" width="6.5" customWidth="1"/>
    <col min="12300" max="12306" width="7.5" customWidth="1"/>
    <col min="12544" max="12544" width="10.75" customWidth="1"/>
    <col min="12545" max="12545" width="26.375" customWidth="1"/>
    <col min="12546" max="12547" width="9.875" customWidth="1"/>
    <col min="12548" max="12549" width="7.75" customWidth="1"/>
    <col min="12550" max="12550" width="7.625" customWidth="1"/>
    <col min="12551" max="12552" width="6.5" customWidth="1"/>
    <col min="12553" max="12553" width="7.125" customWidth="1"/>
    <col min="12554" max="12555" width="6.5" customWidth="1"/>
    <col min="12556" max="12562" width="7.5" customWidth="1"/>
    <col min="12800" max="12800" width="10.75" customWidth="1"/>
    <col min="12801" max="12801" width="26.375" customWidth="1"/>
    <col min="12802" max="12803" width="9.875" customWidth="1"/>
    <col min="12804" max="12805" width="7.75" customWidth="1"/>
    <col min="12806" max="12806" width="7.625" customWidth="1"/>
    <col min="12807" max="12808" width="6.5" customWidth="1"/>
    <col min="12809" max="12809" width="7.125" customWidth="1"/>
    <col min="12810" max="12811" width="6.5" customWidth="1"/>
    <col min="12812" max="12818" width="7.5" customWidth="1"/>
    <col min="13056" max="13056" width="10.75" customWidth="1"/>
    <col min="13057" max="13057" width="26.375" customWidth="1"/>
    <col min="13058" max="13059" width="9.875" customWidth="1"/>
    <col min="13060" max="13061" width="7.75" customWidth="1"/>
    <col min="13062" max="13062" width="7.625" customWidth="1"/>
    <col min="13063" max="13064" width="6.5" customWidth="1"/>
    <col min="13065" max="13065" width="7.125" customWidth="1"/>
    <col min="13066" max="13067" width="6.5" customWidth="1"/>
    <col min="13068" max="13074" width="7.5" customWidth="1"/>
    <col min="13312" max="13312" width="10.75" customWidth="1"/>
    <col min="13313" max="13313" width="26.375" customWidth="1"/>
    <col min="13314" max="13315" width="9.875" customWidth="1"/>
    <col min="13316" max="13317" width="7.75" customWidth="1"/>
    <col min="13318" max="13318" width="7.625" customWidth="1"/>
    <col min="13319" max="13320" width="6.5" customWidth="1"/>
    <col min="13321" max="13321" width="7.125" customWidth="1"/>
    <col min="13322" max="13323" width="6.5" customWidth="1"/>
    <col min="13324" max="13330" width="7.5" customWidth="1"/>
    <col min="13568" max="13568" width="10.75" customWidth="1"/>
    <col min="13569" max="13569" width="26.375" customWidth="1"/>
    <col min="13570" max="13571" width="9.875" customWidth="1"/>
    <col min="13572" max="13573" width="7.75" customWidth="1"/>
    <col min="13574" max="13574" width="7.625" customWidth="1"/>
    <col min="13575" max="13576" width="6.5" customWidth="1"/>
    <col min="13577" max="13577" width="7.125" customWidth="1"/>
    <col min="13578" max="13579" width="6.5" customWidth="1"/>
    <col min="13580" max="13586" width="7.5" customWidth="1"/>
    <col min="13824" max="13824" width="10.75" customWidth="1"/>
    <col min="13825" max="13825" width="26.375" customWidth="1"/>
    <col min="13826" max="13827" width="9.875" customWidth="1"/>
    <col min="13828" max="13829" width="7.75" customWidth="1"/>
    <col min="13830" max="13830" width="7.625" customWidth="1"/>
    <col min="13831" max="13832" width="6.5" customWidth="1"/>
    <col min="13833" max="13833" width="7.125" customWidth="1"/>
    <col min="13834" max="13835" width="6.5" customWidth="1"/>
    <col min="13836" max="13842" width="7.5" customWidth="1"/>
    <col min="14080" max="14080" width="10.75" customWidth="1"/>
    <col min="14081" max="14081" width="26.375" customWidth="1"/>
    <col min="14082" max="14083" width="9.875" customWidth="1"/>
    <col min="14084" max="14085" width="7.75" customWidth="1"/>
    <col min="14086" max="14086" width="7.625" customWidth="1"/>
    <col min="14087" max="14088" width="6.5" customWidth="1"/>
    <col min="14089" max="14089" width="7.125" customWidth="1"/>
    <col min="14090" max="14091" width="6.5" customWidth="1"/>
    <col min="14092" max="14098" width="7.5" customWidth="1"/>
    <col min="14336" max="14336" width="10.75" customWidth="1"/>
    <col min="14337" max="14337" width="26.375" customWidth="1"/>
    <col min="14338" max="14339" width="9.875" customWidth="1"/>
    <col min="14340" max="14341" width="7.75" customWidth="1"/>
    <col min="14342" max="14342" width="7.625" customWidth="1"/>
    <col min="14343" max="14344" width="6.5" customWidth="1"/>
    <col min="14345" max="14345" width="7.125" customWidth="1"/>
    <col min="14346" max="14347" width="6.5" customWidth="1"/>
    <col min="14348" max="14354" width="7.5" customWidth="1"/>
    <col min="14592" max="14592" width="10.75" customWidth="1"/>
    <col min="14593" max="14593" width="26.375" customWidth="1"/>
    <col min="14594" max="14595" width="9.875" customWidth="1"/>
    <col min="14596" max="14597" width="7.75" customWidth="1"/>
    <col min="14598" max="14598" width="7.625" customWidth="1"/>
    <col min="14599" max="14600" width="6.5" customWidth="1"/>
    <col min="14601" max="14601" width="7.125" customWidth="1"/>
    <col min="14602" max="14603" width="6.5" customWidth="1"/>
    <col min="14604" max="14610" width="7.5" customWidth="1"/>
    <col min="14848" max="14848" width="10.75" customWidth="1"/>
    <col min="14849" max="14849" width="26.375" customWidth="1"/>
    <col min="14850" max="14851" width="9.875" customWidth="1"/>
    <col min="14852" max="14853" width="7.75" customWidth="1"/>
    <col min="14854" max="14854" width="7.625" customWidth="1"/>
    <col min="14855" max="14856" width="6.5" customWidth="1"/>
    <col min="14857" max="14857" width="7.125" customWidth="1"/>
    <col min="14858" max="14859" width="6.5" customWidth="1"/>
    <col min="14860" max="14866" width="7.5" customWidth="1"/>
    <col min="15104" max="15104" width="10.75" customWidth="1"/>
    <col min="15105" max="15105" width="26.375" customWidth="1"/>
    <col min="15106" max="15107" width="9.875" customWidth="1"/>
    <col min="15108" max="15109" width="7.75" customWidth="1"/>
    <col min="15110" max="15110" width="7.625" customWidth="1"/>
    <col min="15111" max="15112" width="6.5" customWidth="1"/>
    <col min="15113" max="15113" width="7.125" customWidth="1"/>
    <col min="15114" max="15115" width="6.5" customWidth="1"/>
    <col min="15116" max="15122" width="7.5" customWidth="1"/>
    <col min="15360" max="15360" width="10.75" customWidth="1"/>
    <col min="15361" max="15361" width="26.375" customWidth="1"/>
    <col min="15362" max="15363" width="9.875" customWidth="1"/>
    <col min="15364" max="15365" width="7.75" customWidth="1"/>
    <col min="15366" max="15366" width="7.625" customWidth="1"/>
    <col min="15367" max="15368" width="6.5" customWidth="1"/>
    <col min="15369" max="15369" width="7.125" customWidth="1"/>
    <col min="15370" max="15371" width="6.5" customWidth="1"/>
    <col min="15372" max="15378" width="7.5" customWidth="1"/>
    <col min="15616" max="15616" width="10.75" customWidth="1"/>
    <col min="15617" max="15617" width="26.375" customWidth="1"/>
    <col min="15618" max="15619" width="9.875" customWidth="1"/>
    <col min="15620" max="15621" width="7.75" customWidth="1"/>
    <col min="15622" max="15622" width="7.625" customWidth="1"/>
    <col min="15623" max="15624" width="6.5" customWidth="1"/>
    <col min="15625" max="15625" width="7.125" customWidth="1"/>
    <col min="15626" max="15627" width="6.5" customWidth="1"/>
    <col min="15628" max="15634" width="7.5" customWidth="1"/>
    <col min="15872" max="15872" width="10.75" customWidth="1"/>
    <col min="15873" max="15873" width="26.375" customWidth="1"/>
    <col min="15874" max="15875" width="9.875" customWidth="1"/>
    <col min="15876" max="15877" width="7.75" customWidth="1"/>
    <col min="15878" max="15878" width="7.625" customWidth="1"/>
    <col min="15879" max="15880" width="6.5" customWidth="1"/>
    <col min="15881" max="15881" width="7.125" customWidth="1"/>
    <col min="15882" max="15883" width="6.5" customWidth="1"/>
    <col min="15884" max="15890" width="7.5" customWidth="1"/>
    <col min="16128" max="16128" width="10.75" customWidth="1"/>
    <col min="16129" max="16129" width="26.375" customWidth="1"/>
    <col min="16130" max="16131" width="9.875" customWidth="1"/>
    <col min="16132" max="16133" width="7.75" customWidth="1"/>
    <col min="16134" max="16134" width="7.625" customWidth="1"/>
    <col min="16135" max="16136" width="6.5" customWidth="1"/>
    <col min="16137" max="16137" width="7.125" customWidth="1"/>
    <col min="16138" max="16139" width="6.5" customWidth="1"/>
    <col min="16140" max="16146" width="7.5" customWidth="1"/>
  </cols>
  <sheetData>
    <row r="1" ht="18.75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7.5" customHeight="1" spans="1:23">
      <c r="A2" s="9" t="s">
        <v>345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22.5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15" t="s">
        <v>346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2"/>
    </row>
    <row r="5" ht="24.95" customHeight="1" spans="1:23">
      <c r="A5" s="17" t="s">
        <v>347</v>
      </c>
      <c r="B5" s="17" t="s">
        <v>4</v>
      </c>
      <c r="C5" s="17" t="s">
        <v>5</v>
      </c>
      <c r="D5" s="17" t="s">
        <v>348</v>
      </c>
      <c r="E5" s="18" t="s">
        <v>7</v>
      </c>
      <c r="F5" s="18" t="s">
        <v>8</v>
      </c>
      <c r="G5" s="19" t="s">
        <v>9</v>
      </c>
      <c r="H5" s="19" t="s">
        <v>10</v>
      </c>
      <c r="I5" s="19" t="s">
        <v>11</v>
      </c>
      <c r="J5" s="19"/>
      <c r="K5" s="19"/>
      <c r="L5" s="19"/>
      <c r="M5" s="19"/>
      <c r="N5" s="19"/>
      <c r="O5" s="19" t="s">
        <v>12</v>
      </c>
      <c r="P5" s="19" t="s">
        <v>13</v>
      </c>
      <c r="Q5" s="19" t="s">
        <v>14</v>
      </c>
      <c r="R5" s="19" t="s">
        <v>15</v>
      </c>
      <c r="S5" s="19" t="s">
        <v>16</v>
      </c>
      <c r="T5" s="19" t="s">
        <v>341</v>
      </c>
      <c r="U5" s="33" t="s">
        <v>342</v>
      </c>
      <c r="V5" s="19" t="s">
        <v>343</v>
      </c>
      <c r="W5" s="33" t="s">
        <v>344</v>
      </c>
    </row>
    <row r="6" ht="24.95" customHeight="1" spans="1:23">
      <c r="A6" s="17"/>
      <c r="B6" s="17"/>
      <c r="C6" s="17"/>
      <c r="D6" s="17"/>
      <c r="E6" s="20"/>
      <c r="F6" s="20"/>
      <c r="G6" s="19"/>
      <c r="H6" s="19"/>
      <c r="I6" s="19" t="s">
        <v>21</v>
      </c>
      <c r="J6" s="19" t="s">
        <v>22</v>
      </c>
      <c r="K6" s="19" t="s">
        <v>23</v>
      </c>
      <c r="L6" s="19" t="s">
        <v>24</v>
      </c>
      <c r="M6" s="19" t="s">
        <v>25</v>
      </c>
      <c r="N6" s="19" t="s">
        <v>26</v>
      </c>
      <c r="O6" s="19"/>
      <c r="P6" s="19"/>
      <c r="Q6" s="19"/>
      <c r="R6" s="19"/>
      <c r="S6" s="19"/>
      <c r="T6" s="19"/>
      <c r="U6" s="33"/>
      <c r="V6" s="19"/>
      <c r="W6" s="33"/>
    </row>
    <row r="7" s="1" customFormat="1" ht="24.95" customHeight="1" spans="1:23">
      <c r="A7" s="21" t="s">
        <v>181</v>
      </c>
      <c r="B7" s="22"/>
      <c r="C7" s="22"/>
      <c r="D7" s="22"/>
      <c r="E7" s="22"/>
      <c r="F7" s="23"/>
      <c r="G7" s="24">
        <f>AVERAGE(G8:G32)</f>
        <v>24.504</v>
      </c>
      <c r="H7" s="24">
        <f t="shared" ref="H7:W7" si="0">AVERAGE(H8:H32)</f>
        <v>76.996</v>
      </c>
      <c r="I7" s="24">
        <f t="shared" si="0"/>
        <v>6.7</v>
      </c>
      <c r="J7" s="24">
        <f t="shared" si="0"/>
        <v>0.012</v>
      </c>
      <c r="K7" s="24">
        <f t="shared" si="0"/>
        <v>0.012</v>
      </c>
      <c r="L7" s="24">
        <f t="shared" si="0"/>
        <v>5.952</v>
      </c>
      <c r="M7" s="24">
        <f t="shared" si="0"/>
        <v>0.524</v>
      </c>
      <c r="N7" s="24">
        <f t="shared" si="0"/>
        <v>0.172</v>
      </c>
      <c r="O7" s="24">
        <f t="shared" si="0"/>
        <v>51.748</v>
      </c>
      <c r="P7" s="24">
        <f t="shared" si="0"/>
        <v>11.9</v>
      </c>
      <c r="Q7" s="24">
        <f t="shared" si="0"/>
        <v>0.168</v>
      </c>
      <c r="R7" s="24">
        <f t="shared" si="0"/>
        <v>1.308</v>
      </c>
      <c r="S7" s="24">
        <f t="shared" si="0"/>
        <v>0</v>
      </c>
      <c r="T7" s="24">
        <f t="shared" si="0"/>
        <v>22.072</v>
      </c>
      <c r="U7" s="38">
        <f t="shared" si="0"/>
        <v>22.928</v>
      </c>
      <c r="V7" s="34">
        <f t="shared" si="0"/>
        <v>78.08</v>
      </c>
      <c r="W7" s="38">
        <f t="shared" si="0"/>
        <v>0</v>
      </c>
    </row>
    <row r="8" s="2" customFormat="1" ht="24.95" customHeight="1" spans="1:23">
      <c r="A8" s="25" t="s">
        <v>182</v>
      </c>
      <c r="B8" s="26" t="s">
        <v>183</v>
      </c>
      <c r="C8" s="37" t="s">
        <v>184</v>
      </c>
      <c r="D8" s="37">
        <v>1.5</v>
      </c>
      <c r="E8" s="28" t="s">
        <v>31</v>
      </c>
      <c r="F8" s="28" t="s">
        <v>32</v>
      </c>
      <c r="G8" s="29">
        <v>25.4</v>
      </c>
      <c r="H8" s="29">
        <v>79.3</v>
      </c>
      <c r="I8" s="29">
        <v>2.7</v>
      </c>
      <c r="J8" s="29">
        <v>0</v>
      </c>
      <c r="K8" s="29">
        <v>0</v>
      </c>
      <c r="L8" s="29">
        <v>2.6</v>
      </c>
      <c r="M8" s="29">
        <v>0</v>
      </c>
      <c r="N8" s="29">
        <v>0.1</v>
      </c>
      <c r="O8" s="29">
        <v>41.8</v>
      </c>
      <c r="P8" s="29">
        <v>11.2</v>
      </c>
      <c r="Q8" s="29">
        <v>0</v>
      </c>
      <c r="R8" s="29">
        <v>0.6</v>
      </c>
      <c r="S8" s="29">
        <v>0</v>
      </c>
      <c r="T8" s="29">
        <v>23</v>
      </c>
      <c r="U8" s="29">
        <v>35</v>
      </c>
      <c r="V8" s="35">
        <v>88</v>
      </c>
      <c r="W8" s="29">
        <v>0</v>
      </c>
    </row>
    <row r="9" s="2" customFormat="1" ht="24.95" customHeight="1" spans="1:23">
      <c r="A9" s="25" t="s">
        <v>185</v>
      </c>
      <c r="B9" s="26" t="s">
        <v>186</v>
      </c>
      <c r="C9" s="37" t="s">
        <v>184</v>
      </c>
      <c r="D9" s="37">
        <v>1.5</v>
      </c>
      <c r="E9" s="28" t="s">
        <v>31</v>
      </c>
      <c r="F9" s="28" t="s">
        <v>32</v>
      </c>
      <c r="G9" s="29">
        <v>27</v>
      </c>
      <c r="H9" s="29">
        <v>76.9</v>
      </c>
      <c r="I9" s="29">
        <v>7.4</v>
      </c>
      <c r="J9" s="29">
        <v>0</v>
      </c>
      <c r="K9" s="29">
        <v>0.1</v>
      </c>
      <c r="L9" s="29">
        <v>6.6</v>
      </c>
      <c r="M9" s="29">
        <v>0</v>
      </c>
      <c r="N9" s="29">
        <v>0.6</v>
      </c>
      <c r="O9" s="29">
        <v>53.4</v>
      </c>
      <c r="P9" s="29">
        <v>11.5</v>
      </c>
      <c r="Q9" s="29">
        <v>0</v>
      </c>
      <c r="R9" s="29">
        <v>0.6</v>
      </c>
      <c r="S9" s="29">
        <v>0</v>
      </c>
      <c r="T9" s="29">
        <v>26</v>
      </c>
      <c r="U9" s="29">
        <v>46</v>
      </c>
      <c r="V9" s="35">
        <v>82</v>
      </c>
      <c r="W9" s="29">
        <v>0</v>
      </c>
    </row>
    <row r="10" s="2" customFormat="1" ht="24.95" customHeight="1" spans="1:23">
      <c r="A10" s="25" t="s">
        <v>187</v>
      </c>
      <c r="B10" s="26" t="s">
        <v>188</v>
      </c>
      <c r="C10" s="37" t="s">
        <v>184</v>
      </c>
      <c r="D10" s="37">
        <v>1</v>
      </c>
      <c r="E10" s="28" t="s">
        <v>31</v>
      </c>
      <c r="F10" s="28" t="s">
        <v>32</v>
      </c>
      <c r="G10" s="29">
        <v>24.3</v>
      </c>
      <c r="H10" s="29">
        <v>77.3</v>
      </c>
      <c r="I10" s="29">
        <v>6.6</v>
      </c>
      <c r="J10" s="29">
        <v>0.2</v>
      </c>
      <c r="K10" s="29">
        <v>0.2</v>
      </c>
      <c r="L10" s="29">
        <v>5.8</v>
      </c>
      <c r="M10" s="29">
        <v>0</v>
      </c>
      <c r="N10" s="29">
        <v>0.3</v>
      </c>
      <c r="O10" s="29">
        <v>56.4</v>
      </c>
      <c r="P10" s="29">
        <v>10.9</v>
      </c>
      <c r="Q10" s="29">
        <v>0</v>
      </c>
      <c r="R10" s="29">
        <v>0.8</v>
      </c>
      <c r="S10" s="29">
        <v>0</v>
      </c>
      <c r="T10" s="29">
        <v>26.3</v>
      </c>
      <c r="U10" s="29">
        <v>57</v>
      </c>
      <c r="V10" s="35">
        <v>79</v>
      </c>
      <c r="W10" s="29">
        <v>0</v>
      </c>
    </row>
    <row r="11" s="2" customFormat="1" ht="24.95" customHeight="1" spans="1:23">
      <c r="A11" s="25" t="s">
        <v>189</v>
      </c>
      <c r="B11" s="26" t="s">
        <v>190</v>
      </c>
      <c r="C11" s="37" t="s">
        <v>184</v>
      </c>
      <c r="D11" s="37">
        <v>1</v>
      </c>
      <c r="E11" s="28" t="s">
        <v>31</v>
      </c>
      <c r="F11" s="28" t="s">
        <v>32</v>
      </c>
      <c r="G11" s="29">
        <v>28</v>
      </c>
      <c r="H11" s="29">
        <v>77.2</v>
      </c>
      <c r="I11" s="29">
        <v>6.6</v>
      </c>
      <c r="J11" s="29">
        <v>0.1</v>
      </c>
      <c r="K11" s="29">
        <v>0</v>
      </c>
      <c r="L11" s="29">
        <v>5.9</v>
      </c>
      <c r="M11" s="29">
        <v>0.5</v>
      </c>
      <c r="N11" s="29">
        <v>0</v>
      </c>
      <c r="O11" s="29">
        <v>54</v>
      </c>
      <c r="P11" s="29">
        <v>11.6</v>
      </c>
      <c r="Q11" s="29">
        <v>0</v>
      </c>
      <c r="R11" s="29">
        <v>0.8</v>
      </c>
      <c r="S11" s="29">
        <v>0</v>
      </c>
      <c r="T11" s="29">
        <v>27.3</v>
      </c>
      <c r="U11" s="29">
        <v>63</v>
      </c>
      <c r="V11" s="35">
        <v>79</v>
      </c>
      <c r="W11" s="29">
        <v>0</v>
      </c>
    </row>
    <row r="12" s="2" customFormat="1" ht="24.95" customHeight="1" spans="1:23">
      <c r="A12" s="25" t="s">
        <v>191</v>
      </c>
      <c r="B12" s="26" t="s">
        <v>192</v>
      </c>
      <c r="C12" s="37" t="s">
        <v>184</v>
      </c>
      <c r="D12" s="37">
        <v>1.5</v>
      </c>
      <c r="E12" s="28" t="s">
        <v>31</v>
      </c>
      <c r="F12" s="28" t="s">
        <v>32</v>
      </c>
      <c r="G12" s="29">
        <v>26.5</v>
      </c>
      <c r="H12" s="29">
        <v>78.8</v>
      </c>
      <c r="I12" s="29">
        <v>4.5</v>
      </c>
      <c r="J12" s="29">
        <v>0</v>
      </c>
      <c r="K12" s="29">
        <v>0</v>
      </c>
      <c r="L12" s="29">
        <v>4.5</v>
      </c>
      <c r="M12" s="29">
        <v>0</v>
      </c>
      <c r="N12" s="29">
        <v>0</v>
      </c>
      <c r="O12" s="29">
        <v>56.7</v>
      </c>
      <c r="P12" s="29">
        <v>11.2</v>
      </c>
      <c r="Q12" s="29">
        <v>0</v>
      </c>
      <c r="R12" s="29">
        <v>1.8</v>
      </c>
      <c r="S12" s="29">
        <v>0</v>
      </c>
      <c r="T12" s="29">
        <v>24</v>
      </c>
      <c r="U12" s="29">
        <v>41</v>
      </c>
      <c r="V12" s="35">
        <v>76</v>
      </c>
      <c r="W12" s="29">
        <v>0</v>
      </c>
    </row>
    <row r="13" s="2" customFormat="1" ht="24.95" customHeight="1" spans="1:23">
      <c r="A13" s="25" t="s">
        <v>193</v>
      </c>
      <c r="B13" s="26" t="s">
        <v>194</v>
      </c>
      <c r="C13" s="37" t="s">
        <v>184</v>
      </c>
      <c r="D13" s="37">
        <v>1</v>
      </c>
      <c r="E13" s="28" t="s">
        <v>31</v>
      </c>
      <c r="F13" s="28" t="s">
        <v>32</v>
      </c>
      <c r="G13" s="29">
        <v>27.1</v>
      </c>
      <c r="H13" s="29">
        <v>78.9</v>
      </c>
      <c r="I13" s="29">
        <v>5.8</v>
      </c>
      <c r="J13" s="29">
        <v>0</v>
      </c>
      <c r="K13" s="29">
        <v>0</v>
      </c>
      <c r="L13" s="29">
        <v>5.7</v>
      </c>
      <c r="M13" s="29">
        <v>0</v>
      </c>
      <c r="N13" s="29">
        <v>0.2</v>
      </c>
      <c r="O13" s="29">
        <v>46.6</v>
      </c>
      <c r="P13" s="29">
        <v>10.9</v>
      </c>
      <c r="Q13" s="29">
        <v>0</v>
      </c>
      <c r="R13" s="29">
        <v>1.4</v>
      </c>
      <c r="S13" s="29">
        <v>0</v>
      </c>
      <c r="T13" s="29">
        <v>25.2</v>
      </c>
      <c r="U13" s="29">
        <v>46</v>
      </c>
      <c r="V13" s="35">
        <v>81</v>
      </c>
      <c r="W13" s="29">
        <v>0</v>
      </c>
    </row>
    <row r="14" s="2" customFormat="1" ht="24.95" customHeight="1" spans="1:23">
      <c r="A14" s="25" t="s">
        <v>195</v>
      </c>
      <c r="B14" s="26" t="s">
        <v>196</v>
      </c>
      <c r="C14" s="37" t="s">
        <v>96</v>
      </c>
      <c r="D14" s="37">
        <v>1</v>
      </c>
      <c r="E14" s="28" t="s">
        <v>31</v>
      </c>
      <c r="F14" s="28" t="s">
        <v>39</v>
      </c>
      <c r="G14" s="29">
        <v>25.5</v>
      </c>
      <c r="H14" s="29">
        <v>76.5</v>
      </c>
      <c r="I14" s="29">
        <v>10.7</v>
      </c>
      <c r="J14" s="29">
        <v>0</v>
      </c>
      <c r="K14" s="29">
        <v>0</v>
      </c>
      <c r="L14" s="29">
        <v>10.7</v>
      </c>
      <c r="M14" s="29">
        <v>0</v>
      </c>
      <c r="N14" s="29">
        <v>0</v>
      </c>
      <c r="O14" s="29">
        <v>52.3</v>
      </c>
      <c r="P14" s="29">
        <v>12.3</v>
      </c>
      <c r="Q14" s="29">
        <v>0</v>
      </c>
      <c r="R14" s="29">
        <v>1.8</v>
      </c>
      <c r="S14" s="29">
        <v>0</v>
      </c>
      <c r="T14" s="29">
        <v>21.7</v>
      </c>
      <c r="U14" s="29">
        <v>2</v>
      </c>
      <c r="V14" s="35">
        <v>85</v>
      </c>
      <c r="W14" s="29">
        <v>0</v>
      </c>
    </row>
    <row r="15" s="2" customFormat="1" ht="24.95" customHeight="1" spans="1:23">
      <c r="A15" s="25" t="s">
        <v>197</v>
      </c>
      <c r="B15" s="26" t="s">
        <v>198</v>
      </c>
      <c r="C15" s="37" t="s">
        <v>90</v>
      </c>
      <c r="D15" s="37">
        <v>6</v>
      </c>
      <c r="E15" s="28" t="s">
        <v>31</v>
      </c>
      <c r="F15" s="28" t="s">
        <v>32</v>
      </c>
      <c r="G15" s="29">
        <v>24.9</v>
      </c>
      <c r="H15" s="29">
        <v>76.8</v>
      </c>
      <c r="I15" s="29">
        <v>5.8</v>
      </c>
      <c r="J15" s="29">
        <v>0</v>
      </c>
      <c r="K15" s="29">
        <v>0</v>
      </c>
      <c r="L15" s="29">
        <v>5.2</v>
      </c>
      <c r="M15" s="29">
        <v>0</v>
      </c>
      <c r="N15" s="29">
        <v>0.6</v>
      </c>
      <c r="O15" s="29">
        <v>43.6</v>
      </c>
      <c r="P15" s="29">
        <v>8.6</v>
      </c>
      <c r="Q15" s="29">
        <v>0</v>
      </c>
      <c r="R15" s="29">
        <v>0.3</v>
      </c>
      <c r="S15" s="29">
        <v>0</v>
      </c>
      <c r="T15" s="29">
        <v>24.2</v>
      </c>
      <c r="U15" s="29">
        <v>12</v>
      </c>
      <c r="V15" s="35">
        <v>87</v>
      </c>
      <c r="W15" s="29">
        <v>0</v>
      </c>
    </row>
    <row r="16" s="2" customFormat="1" ht="24.95" customHeight="1" spans="1:23">
      <c r="A16" s="25" t="s">
        <v>199</v>
      </c>
      <c r="B16" s="26" t="s">
        <v>200</v>
      </c>
      <c r="C16" s="37" t="s">
        <v>201</v>
      </c>
      <c r="D16" s="37">
        <v>8</v>
      </c>
      <c r="E16" s="28" t="s">
        <v>31</v>
      </c>
      <c r="F16" s="28" t="s">
        <v>39</v>
      </c>
      <c r="G16" s="29">
        <v>24.9</v>
      </c>
      <c r="H16" s="29">
        <v>71.9</v>
      </c>
      <c r="I16" s="29">
        <v>14.1</v>
      </c>
      <c r="J16" s="29">
        <v>0</v>
      </c>
      <c r="K16" s="29">
        <v>0</v>
      </c>
      <c r="L16" s="29">
        <v>13.6</v>
      </c>
      <c r="M16" s="29">
        <v>0.3</v>
      </c>
      <c r="N16" s="29">
        <v>0.2</v>
      </c>
      <c r="O16" s="29">
        <v>46.5</v>
      </c>
      <c r="P16" s="29">
        <v>8.9</v>
      </c>
      <c r="Q16" s="29">
        <v>0</v>
      </c>
      <c r="R16" s="29">
        <v>4.9</v>
      </c>
      <c r="S16" s="29">
        <v>0</v>
      </c>
      <c r="T16" s="29">
        <v>22.2</v>
      </c>
      <c r="U16" s="29">
        <v>10</v>
      </c>
      <c r="V16" s="35">
        <v>89</v>
      </c>
      <c r="W16" s="29">
        <v>0</v>
      </c>
    </row>
    <row r="17" s="2" customFormat="1" ht="24.95" customHeight="1" spans="1:23">
      <c r="A17" s="25" t="s">
        <v>202</v>
      </c>
      <c r="B17" s="26" t="s">
        <v>203</v>
      </c>
      <c r="C17" s="37" t="s">
        <v>90</v>
      </c>
      <c r="D17" s="37">
        <v>4</v>
      </c>
      <c r="E17" s="28" t="s">
        <v>31</v>
      </c>
      <c r="F17" s="28" t="s">
        <v>32</v>
      </c>
      <c r="G17" s="29">
        <v>26.1</v>
      </c>
      <c r="H17" s="29">
        <v>76.6</v>
      </c>
      <c r="I17" s="29">
        <v>2.7</v>
      </c>
      <c r="J17" s="29">
        <v>0</v>
      </c>
      <c r="K17" s="29">
        <v>0</v>
      </c>
      <c r="L17" s="29">
        <v>2.6</v>
      </c>
      <c r="M17" s="29">
        <v>0</v>
      </c>
      <c r="N17" s="29">
        <v>0.1</v>
      </c>
      <c r="O17" s="29">
        <v>50.6</v>
      </c>
      <c r="P17" s="29">
        <v>14.5</v>
      </c>
      <c r="Q17" s="29">
        <v>0</v>
      </c>
      <c r="R17" s="29">
        <v>0.3</v>
      </c>
      <c r="S17" s="29">
        <v>0</v>
      </c>
      <c r="T17" s="29">
        <v>22.9</v>
      </c>
      <c r="U17" s="29">
        <v>12</v>
      </c>
      <c r="V17" s="35">
        <v>82</v>
      </c>
      <c r="W17" s="29">
        <v>0</v>
      </c>
    </row>
    <row r="18" s="2" customFormat="1" ht="42.95" customHeight="1" spans="1:23">
      <c r="A18" s="25" t="s">
        <v>204</v>
      </c>
      <c r="B18" s="26" t="s">
        <v>205</v>
      </c>
      <c r="C18" s="37" t="s">
        <v>206</v>
      </c>
      <c r="D18" s="37">
        <v>1</v>
      </c>
      <c r="E18" s="28" t="s">
        <v>31</v>
      </c>
      <c r="F18" s="28" t="s">
        <v>32</v>
      </c>
      <c r="G18" s="29">
        <v>21.2</v>
      </c>
      <c r="H18" s="29">
        <v>77.9</v>
      </c>
      <c r="I18" s="29">
        <v>6.4</v>
      </c>
      <c r="J18" s="29">
        <v>0</v>
      </c>
      <c r="K18" s="29">
        <v>0</v>
      </c>
      <c r="L18" s="29">
        <v>5.6</v>
      </c>
      <c r="M18" s="29">
        <v>0.7</v>
      </c>
      <c r="N18" s="29">
        <v>0</v>
      </c>
      <c r="O18" s="29">
        <v>66.3</v>
      </c>
      <c r="P18" s="29">
        <v>12.7</v>
      </c>
      <c r="Q18" s="29">
        <v>0</v>
      </c>
      <c r="R18" s="29">
        <v>1</v>
      </c>
      <c r="S18" s="29">
        <v>0</v>
      </c>
      <c r="T18" s="29">
        <v>17.1</v>
      </c>
      <c r="U18" s="29">
        <v>0</v>
      </c>
      <c r="V18" s="35">
        <v>84</v>
      </c>
      <c r="W18" s="29">
        <v>0</v>
      </c>
    </row>
    <row r="19" s="2" customFormat="1" ht="42.95" customHeight="1" spans="1:23">
      <c r="A19" s="25" t="s">
        <v>207</v>
      </c>
      <c r="B19" s="26" t="s">
        <v>208</v>
      </c>
      <c r="C19" s="37" t="s">
        <v>206</v>
      </c>
      <c r="D19" s="37">
        <v>0.8</v>
      </c>
      <c r="E19" s="28" t="s">
        <v>31</v>
      </c>
      <c r="F19" s="28" t="s">
        <v>32</v>
      </c>
      <c r="G19" s="29">
        <v>21.9</v>
      </c>
      <c r="H19" s="29">
        <v>73.7</v>
      </c>
      <c r="I19" s="29">
        <v>14.8</v>
      </c>
      <c r="J19" s="29">
        <v>0</v>
      </c>
      <c r="K19" s="29">
        <v>0</v>
      </c>
      <c r="L19" s="29">
        <v>11.3</v>
      </c>
      <c r="M19" s="29">
        <v>3.4</v>
      </c>
      <c r="N19" s="29">
        <v>0</v>
      </c>
      <c r="O19" s="29">
        <v>61.7</v>
      </c>
      <c r="P19" s="29">
        <v>12.1</v>
      </c>
      <c r="Q19" s="29">
        <v>0</v>
      </c>
      <c r="R19" s="29">
        <v>1</v>
      </c>
      <c r="S19" s="29">
        <v>0</v>
      </c>
      <c r="T19" s="29">
        <v>20.1</v>
      </c>
      <c r="U19" s="29">
        <v>4</v>
      </c>
      <c r="V19" s="35">
        <v>78</v>
      </c>
      <c r="W19" s="29">
        <v>0</v>
      </c>
    </row>
    <row r="20" s="2" customFormat="1" ht="42.95" customHeight="1" spans="1:23">
      <c r="A20" s="25" t="s">
        <v>209</v>
      </c>
      <c r="B20" s="26" t="s">
        <v>210</v>
      </c>
      <c r="C20" s="37" t="s">
        <v>206</v>
      </c>
      <c r="D20" s="37">
        <v>0.5</v>
      </c>
      <c r="E20" s="28" t="s">
        <v>31</v>
      </c>
      <c r="F20" s="28" t="s">
        <v>32</v>
      </c>
      <c r="G20" s="29">
        <v>22.2</v>
      </c>
      <c r="H20" s="29">
        <v>78.1</v>
      </c>
      <c r="I20" s="29">
        <v>7.6</v>
      </c>
      <c r="J20" s="29">
        <v>0</v>
      </c>
      <c r="K20" s="29">
        <v>0</v>
      </c>
      <c r="L20" s="29">
        <v>6.4</v>
      </c>
      <c r="M20" s="29">
        <v>1.2</v>
      </c>
      <c r="N20" s="29">
        <v>0</v>
      </c>
      <c r="O20" s="29">
        <v>63.8</v>
      </c>
      <c r="P20" s="29">
        <v>11.8</v>
      </c>
      <c r="Q20" s="29">
        <v>0</v>
      </c>
      <c r="R20" s="29">
        <v>1.9</v>
      </c>
      <c r="S20" s="29">
        <v>0</v>
      </c>
      <c r="T20" s="29">
        <v>19</v>
      </c>
      <c r="U20" s="29">
        <v>2</v>
      </c>
      <c r="V20" s="35">
        <v>79</v>
      </c>
      <c r="W20" s="29">
        <v>0</v>
      </c>
    </row>
    <row r="21" s="2" customFormat="1" ht="42.95" customHeight="1" spans="1:23">
      <c r="A21" s="25" t="s">
        <v>211</v>
      </c>
      <c r="B21" s="26" t="s">
        <v>212</v>
      </c>
      <c r="C21" s="37" t="s">
        <v>213</v>
      </c>
      <c r="D21" s="37">
        <v>1</v>
      </c>
      <c r="E21" s="28" t="s">
        <v>31</v>
      </c>
      <c r="F21" s="28" t="s">
        <v>32</v>
      </c>
      <c r="G21" s="29">
        <v>23.6</v>
      </c>
      <c r="H21" s="29">
        <v>72.4</v>
      </c>
      <c r="I21" s="29">
        <v>16.2</v>
      </c>
      <c r="J21" s="29">
        <v>0</v>
      </c>
      <c r="K21" s="29">
        <v>0</v>
      </c>
      <c r="L21" s="29">
        <v>14.1</v>
      </c>
      <c r="M21" s="29">
        <v>1.8</v>
      </c>
      <c r="N21" s="29">
        <v>0.4</v>
      </c>
      <c r="O21" s="29">
        <v>63</v>
      </c>
      <c r="P21" s="29">
        <v>11.7</v>
      </c>
      <c r="Q21" s="29">
        <v>0</v>
      </c>
      <c r="R21" s="29">
        <v>0.9</v>
      </c>
      <c r="S21" s="29">
        <v>0</v>
      </c>
      <c r="T21" s="29">
        <v>19.7</v>
      </c>
      <c r="U21" s="29">
        <v>0</v>
      </c>
      <c r="V21" s="35">
        <v>76</v>
      </c>
      <c r="W21" s="29">
        <v>0</v>
      </c>
    </row>
    <row r="22" s="2" customFormat="1" ht="42.95" customHeight="1" spans="1:23">
      <c r="A22" s="25" t="s">
        <v>214</v>
      </c>
      <c r="B22" s="26" t="s">
        <v>215</v>
      </c>
      <c r="C22" s="37" t="s">
        <v>213</v>
      </c>
      <c r="D22" s="37">
        <v>0.5</v>
      </c>
      <c r="E22" s="28" t="s">
        <v>31</v>
      </c>
      <c r="F22" s="28" t="s">
        <v>32</v>
      </c>
      <c r="G22" s="29">
        <v>23.7</v>
      </c>
      <c r="H22" s="29">
        <v>76.7</v>
      </c>
      <c r="I22" s="29">
        <v>8.1</v>
      </c>
      <c r="J22" s="29">
        <v>0</v>
      </c>
      <c r="K22" s="29">
        <v>0</v>
      </c>
      <c r="L22" s="29">
        <v>7.1</v>
      </c>
      <c r="M22" s="29">
        <v>0.5</v>
      </c>
      <c r="N22" s="29">
        <v>0.4</v>
      </c>
      <c r="O22" s="29">
        <v>63.8</v>
      </c>
      <c r="P22" s="29">
        <v>13.6</v>
      </c>
      <c r="Q22" s="29">
        <v>0</v>
      </c>
      <c r="R22" s="29">
        <v>0.8</v>
      </c>
      <c r="S22" s="29">
        <v>0</v>
      </c>
      <c r="T22" s="29">
        <v>18.6</v>
      </c>
      <c r="U22" s="29">
        <v>4.3</v>
      </c>
      <c r="V22" s="35">
        <v>84</v>
      </c>
      <c r="W22" s="29">
        <v>0</v>
      </c>
    </row>
    <row r="23" s="2" customFormat="1" ht="42.95" customHeight="1" spans="1:23">
      <c r="A23" s="25" t="s">
        <v>216</v>
      </c>
      <c r="B23" s="26" t="s">
        <v>217</v>
      </c>
      <c r="C23" s="37" t="s">
        <v>206</v>
      </c>
      <c r="D23" s="37">
        <v>1</v>
      </c>
      <c r="E23" s="28" t="s">
        <v>31</v>
      </c>
      <c r="F23" s="28" t="s">
        <v>39</v>
      </c>
      <c r="G23" s="29">
        <v>23.6</v>
      </c>
      <c r="H23" s="29">
        <v>76.6</v>
      </c>
      <c r="I23" s="29">
        <v>5.4</v>
      </c>
      <c r="J23" s="29">
        <v>0</v>
      </c>
      <c r="K23" s="29">
        <v>0</v>
      </c>
      <c r="L23" s="29">
        <v>4.7</v>
      </c>
      <c r="M23" s="29">
        <v>0.6</v>
      </c>
      <c r="N23" s="29">
        <v>0</v>
      </c>
      <c r="O23" s="29">
        <v>50</v>
      </c>
      <c r="P23" s="29">
        <v>12.5</v>
      </c>
      <c r="Q23" s="29">
        <v>0</v>
      </c>
      <c r="R23" s="29">
        <v>2</v>
      </c>
      <c r="S23" s="29">
        <v>0</v>
      </c>
      <c r="T23" s="29">
        <v>19.9</v>
      </c>
      <c r="U23" s="29">
        <v>12</v>
      </c>
      <c r="V23" s="35">
        <v>84</v>
      </c>
      <c r="W23" s="29">
        <v>0</v>
      </c>
    </row>
    <row r="24" s="2" customFormat="1" ht="42.95" customHeight="1" spans="1:23">
      <c r="A24" s="25" t="s">
        <v>218</v>
      </c>
      <c r="B24" s="26" t="s">
        <v>219</v>
      </c>
      <c r="C24" s="37" t="s">
        <v>213</v>
      </c>
      <c r="D24" s="37">
        <v>1</v>
      </c>
      <c r="E24" s="28" t="s">
        <v>31</v>
      </c>
      <c r="F24" s="28" t="s">
        <v>32</v>
      </c>
      <c r="G24" s="29">
        <v>22.7</v>
      </c>
      <c r="H24" s="29">
        <v>71.3</v>
      </c>
      <c r="I24" s="29">
        <v>18.6</v>
      </c>
      <c r="J24" s="29">
        <v>0</v>
      </c>
      <c r="K24" s="29">
        <v>0</v>
      </c>
      <c r="L24" s="29">
        <v>15.6</v>
      </c>
      <c r="M24" s="29">
        <v>2.7</v>
      </c>
      <c r="N24" s="29">
        <v>0.3</v>
      </c>
      <c r="O24" s="29">
        <v>39.8</v>
      </c>
      <c r="P24" s="29">
        <v>12.6</v>
      </c>
      <c r="Q24" s="29">
        <v>0</v>
      </c>
      <c r="R24" s="29">
        <v>1.2</v>
      </c>
      <c r="S24" s="29">
        <v>0</v>
      </c>
      <c r="T24" s="29">
        <v>21.2</v>
      </c>
      <c r="U24" s="29">
        <v>11</v>
      </c>
      <c r="V24" s="40">
        <v>86</v>
      </c>
      <c r="W24" s="41">
        <v>0</v>
      </c>
    </row>
    <row r="25" s="2" customFormat="1" ht="44.1" customHeight="1" spans="1:23">
      <c r="A25" s="25" t="s">
        <v>220</v>
      </c>
      <c r="B25" s="26" t="s">
        <v>221</v>
      </c>
      <c r="C25" s="37" t="s">
        <v>90</v>
      </c>
      <c r="D25" s="37">
        <v>1.2</v>
      </c>
      <c r="E25" s="28" t="s">
        <v>31</v>
      </c>
      <c r="F25" s="28" t="s">
        <v>32</v>
      </c>
      <c r="G25" s="29">
        <v>23.4</v>
      </c>
      <c r="H25" s="29">
        <v>78.3</v>
      </c>
      <c r="I25" s="29">
        <v>3.2</v>
      </c>
      <c r="J25" s="29">
        <v>0</v>
      </c>
      <c r="K25" s="29">
        <v>0</v>
      </c>
      <c r="L25" s="29">
        <v>3</v>
      </c>
      <c r="M25" s="29">
        <v>0</v>
      </c>
      <c r="N25" s="29">
        <v>0.2</v>
      </c>
      <c r="O25" s="29">
        <v>41.6</v>
      </c>
      <c r="P25" s="29">
        <v>10.6</v>
      </c>
      <c r="Q25" s="29">
        <v>0</v>
      </c>
      <c r="R25" s="29">
        <v>0.9</v>
      </c>
      <c r="S25" s="29">
        <v>0</v>
      </c>
      <c r="T25" s="29">
        <v>24.2</v>
      </c>
      <c r="U25" s="29">
        <v>27</v>
      </c>
      <c r="V25" s="35">
        <v>67</v>
      </c>
      <c r="W25" s="29">
        <v>0</v>
      </c>
    </row>
    <row r="26" s="2" customFormat="1" ht="44.1" customHeight="1" spans="1:23">
      <c r="A26" s="25" t="s">
        <v>222</v>
      </c>
      <c r="B26" s="26" t="s">
        <v>223</v>
      </c>
      <c r="C26" s="37" t="s">
        <v>224</v>
      </c>
      <c r="D26" s="37">
        <v>2</v>
      </c>
      <c r="E26" s="28" t="s">
        <v>31</v>
      </c>
      <c r="F26" s="28" t="s">
        <v>39</v>
      </c>
      <c r="G26" s="29">
        <v>25.3</v>
      </c>
      <c r="H26" s="29">
        <v>79.3</v>
      </c>
      <c r="I26" s="29">
        <v>2.4</v>
      </c>
      <c r="J26" s="29">
        <v>0</v>
      </c>
      <c r="K26" s="29">
        <v>0</v>
      </c>
      <c r="L26" s="29">
        <v>2.4</v>
      </c>
      <c r="M26" s="29">
        <v>0</v>
      </c>
      <c r="N26" s="29">
        <v>0</v>
      </c>
      <c r="O26" s="29">
        <v>45.4</v>
      </c>
      <c r="P26" s="29">
        <v>10.7</v>
      </c>
      <c r="Q26" s="29">
        <v>0</v>
      </c>
      <c r="R26" s="29">
        <v>2.1</v>
      </c>
      <c r="S26" s="29">
        <v>0</v>
      </c>
      <c r="T26" s="29">
        <v>21.4</v>
      </c>
      <c r="U26" s="29">
        <v>15.2</v>
      </c>
      <c r="V26" s="35">
        <v>76</v>
      </c>
      <c r="W26" s="29">
        <v>0</v>
      </c>
    </row>
    <row r="27" s="2" customFormat="1" ht="44.1" customHeight="1" spans="1:23">
      <c r="A27" s="25" t="s">
        <v>225</v>
      </c>
      <c r="B27" s="26" t="s">
        <v>226</v>
      </c>
      <c r="C27" s="37" t="s">
        <v>90</v>
      </c>
      <c r="D27" s="37">
        <v>1.5</v>
      </c>
      <c r="E27" s="28" t="s">
        <v>31</v>
      </c>
      <c r="F27" s="28" t="s">
        <v>32</v>
      </c>
      <c r="G27" s="29">
        <v>24.4</v>
      </c>
      <c r="H27" s="29">
        <v>76.5</v>
      </c>
      <c r="I27" s="29">
        <v>3.2</v>
      </c>
      <c r="J27" s="29">
        <v>0</v>
      </c>
      <c r="K27" s="29">
        <v>0</v>
      </c>
      <c r="L27" s="29">
        <v>2.8</v>
      </c>
      <c r="M27" s="29">
        <v>0</v>
      </c>
      <c r="N27" s="29">
        <v>0.4</v>
      </c>
      <c r="O27" s="29">
        <v>41.3</v>
      </c>
      <c r="P27" s="29">
        <v>13.2</v>
      </c>
      <c r="Q27" s="29">
        <v>0</v>
      </c>
      <c r="R27" s="29">
        <v>0.4</v>
      </c>
      <c r="S27" s="29">
        <v>0</v>
      </c>
      <c r="T27" s="29">
        <v>21.3</v>
      </c>
      <c r="U27" s="29">
        <v>32.3</v>
      </c>
      <c r="V27" s="35">
        <v>75</v>
      </c>
      <c r="W27" s="29">
        <v>0</v>
      </c>
    </row>
    <row r="28" s="2" customFormat="1" ht="44.1" customHeight="1" spans="1:23">
      <c r="A28" s="25" t="s">
        <v>227</v>
      </c>
      <c r="B28" s="26" t="s">
        <v>228</v>
      </c>
      <c r="C28" s="37" t="s">
        <v>90</v>
      </c>
      <c r="D28" s="37">
        <v>1.8</v>
      </c>
      <c r="E28" s="28" t="s">
        <v>31</v>
      </c>
      <c r="F28" s="28" t="s">
        <v>32</v>
      </c>
      <c r="G28" s="29">
        <v>24.2</v>
      </c>
      <c r="H28" s="29">
        <v>78.8</v>
      </c>
      <c r="I28" s="29">
        <v>1.1</v>
      </c>
      <c r="J28" s="29">
        <v>0</v>
      </c>
      <c r="K28" s="29">
        <v>0</v>
      </c>
      <c r="L28" s="29">
        <v>1</v>
      </c>
      <c r="M28" s="29">
        <v>0.1</v>
      </c>
      <c r="N28" s="29">
        <v>0</v>
      </c>
      <c r="O28" s="29">
        <v>30.7</v>
      </c>
      <c r="P28" s="29">
        <v>12</v>
      </c>
      <c r="Q28" s="29">
        <v>0</v>
      </c>
      <c r="R28" s="29">
        <v>0.3</v>
      </c>
      <c r="S28" s="29">
        <v>0</v>
      </c>
      <c r="T28" s="29">
        <v>24</v>
      </c>
      <c r="U28" s="29">
        <v>40</v>
      </c>
      <c r="V28" s="35">
        <v>68</v>
      </c>
      <c r="W28" s="29">
        <v>0</v>
      </c>
    </row>
    <row r="29" s="2" customFormat="1" ht="44.1" customHeight="1" spans="1:23">
      <c r="A29" s="25" t="s">
        <v>229</v>
      </c>
      <c r="B29" s="26" t="s">
        <v>230</v>
      </c>
      <c r="C29" s="37" t="s">
        <v>231</v>
      </c>
      <c r="D29" s="37">
        <v>2.4</v>
      </c>
      <c r="E29" s="28" t="s">
        <v>31</v>
      </c>
      <c r="F29" s="28" t="s">
        <v>32</v>
      </c>
      <c r="G29" s="29">
        <v>27</v>
      </c>
      <c r="H29" s="29">
        <v>78.6</v>
      </c>
      <c r="I29" s="29">
        <v>4.9</v>
      </c>
      <c r="J29" s="29">
        <v>0</v>
      </c>
      <c r="K29" s="29">
        <v>0</v>
      </c>
      <c r="L29" s="29">
        <v>4.4</v>
      </c>
      <c r="M29" s="29">
        <v>0.4</v>
      </c>
      <c r="N29" s="29">
        <v>0.2</v>
      </c>
      <c r="O29" s="29">
        <v>51.8</v>
      </c>
      <c r="P29" s="29">
        <v>12.8</v>
      </c>
      <c r="Q29" s="29">
        <v>0</v>
      </c>
      <c r="R29" s="29">
        <v>3</v>
      </c>
      <c r="S29" s="29">
        <v>0</v>
      </c>
      <c r="T29" s="29">
        <v>23.9</v>
      </c>
      <c r="U29" s="29">
        <v>56.4</v>
      </c>
      <c r="V29" s="35">
        <v>78</v>
      </c>
      <c r="W29" s="29">
        <v>0</v>
      </c>
    </row>
    <row r="30" s="2" customFormat="1" ht="44.1" customHeight="1" spans="1:23">
      <c r="A30" s="25" t="s">
        <v>232</v>
      </c>
      <c r="B30" s="26" t="s">
        <v>233</v>
      </c>
      <c r="C30" s="37" t="s">
        <v>184</v>
      </c>
      <c r="D30" s="37">
        <v>2.8</v>
      </c>
      <c r="E30" s="28" t="s">
        <v>31</v>
      </c>
      <c r="F30" s="28" t="s">
        <v>32</v>
      </c>
      <c r="G30" s="29">
        <v>25.1</v>
      </c>
      <c r="H30" s="29">
        <v>79.3</v>
      </c>
      <c r="I30" s="29">
        <v>1.9</v>
      </c>
      <c r="J30" s="29">
        <v>0</v>
      </c>
      <c r="K30" s="29">
        <v>0</v>
      </c>
      <c r="L30" s="29">
        <v>1.7</v>
      </c>
      <c r="M30" s="29">
        <v>0</v>
      </c>
      <c r="N30" s="29">
        <v>0.1</v>
      </c>
      <c r="O30" s="29">
        <v>49</v>
      </c>
      <c r="P30" s="29">
        <v>14</v>
      </c>
      <c r="Q30" s="29">
        <v>0</v>
      </c>
      <c r="R30" s="29">
        <v>2.6</v>
      </c>
      <c r="S30" s="29">
        <v>0</v>
      </c>
      <c r="T30" s="29">
        <v>23.6</v>
      </c>
      <c r="U30" s="29">
        <v>31</v>
      </c>
      <c r="V30" s="35">
        <v>74</v>
      </c>
      <c r="W30" s="29">
        <v>0</v>
      </c>
    </row>
    <row r="31" s="2" customFormat="1" ht="44.1" customHeight="1" spans="1:23">
      <c r="A31" s="25" t="s">
        <v>234</v>
      </c>
      <c r="B31" s="26" t="s">
        <v>235</v>
      </c>
      <c r="C31" s="37" t="s">
        <v>236</v>
      </c>
      <c r="D31" s="37">
        <v>3.5</v>
      </c>
      <c r="E31" s="28" t="s">
        <v>31</v>
      </c>
      <c r="F31" s="28" t="s">
        <v>32</v>
      </c>
      <c r="G31" s="29">
        <v>23.9</v>
      </c>
      <c r="H31" s="29">
        <v>78.6</v>
      </c>
      <c r="I31" s="29">
        <v>3.2</v>
      </c>
      <c r="J31" s="29">
        <v>0</v>
      </c>
      <c r="K31" s="29">
        <v>0</v>
      </c>
      <c r="L31" s="29">
        <v>2.2</v>
      </c>
      <c r="M31" s="29">
        <v>0.7</v>
      </c>
      <c r="N31" s="29">
        <v>0.2</v>
      </c>
      <c r="O31" s="29">
        <v>60</v>
      </c>
      <c r="P31" s="29">
        <v>13.2</v>
      </c>
      <c r="Q31" s="29">
        <v>0</v>
      </c>
      <c r="R31" s="29">
        <v>0.8</v>
      </c>
      <c r="S31" s="29">
        <v>0</v>
      </c>
      <c r="T31" s="29">
        <v>16.8</v>
      </c>
      <c r="U31" s="29">
        <v>11</v>
      </c>
      <c r="V31" s="35">
        <v>66</v>
      </c>
      <c r="W31" s="29">
        <v>0</v>
      </c>
    </row>
    <row r="32" s="2" customFormat="1" ht="44.1" customHeight="1" spans="1:23">
      <c r="A32" s="25" t="s">
        <v>237</v>
      </c>
      <c r="B32" s="26" t="s">
        <v>238</v>
      </c>
      <c r="C32" s="37" t="s">
        <v>236</v>
      </c>
      <c r="D32" s="37">
        <v>3.2</v>
      </c>
      <c r="E32" s="28" t="s">
        <v>31</v>
      </c>
      <c r="F32" s="28" t="s">
        <v>32</v>
      </c>
      <c r="G32" s="29">
        <v>20.7</v>
      </c>
      <c r="H32" s="29">
        <v>78.6</v>
      </c>
      <c r="I32" s="29">
        <v>3.6</v>
      </c>
      <c r="J32" s="29">
        <v>0</v>
      </c>
      <c r="K32" s="29">
        <v>0</v>
      </c>
      <c r="L32" s="29">
        <v>3.3</v>
      </c>
      <c r="M32" s="29">
        <v>0.2</v>
      </c>
      <c r="N32" s="29">
        <v>0</v>
      </c>
      <c r="O32" s="29">
        <v>63.6</v>
      </c>
      <c r="P32" s="29">
        <v>12.4</v>
      </c>
      <c r="Q32" s="29">
        <v>4.2</v>
      </c>
      <c r="R32" s="29">
        <v>0.5</v>
      </c>
      <c r="S32" s="29">
        <v>0</v>
      </c>
      <c r="T32" s="29">
        <v>18.2</v>
      </c>
      <c r="U32" s="29">
        <v>3</v>
      </c>
      <c r="V32" s="35">
        <v>49</v>
      </c>
      <c r="W32" s="29">
        <v>0</v>
      </c>
    </row>
    <row r="33" s="3" customFormat="1" ht="18.75" spans="1:9">
      <c r="A33" s="8"/>
      <c r="B33" s="8"/>
      <c r="C33" s="30"/>
      <c r="D33" s="30"/>
      <c r="E33" s="31"/>
      <c r="F33" s="31"/>
      <c r="G33" s="31"/>
      <c r="H33" s="31"/>
      <c r="I33" s="31"/>
    </row>
    <row r="34" s="3" customFormat="1" ht="18.75" spans="1:9">
      <c r="A34" s="8"/>
      <c r="B34" s="8"/>
      <c r="C34" s="30"/>
      <c r="D34" s="30"/>
      <c r="E34" s="31"/>
      <c r="F34" s="31"/>
      <c r="G34" s="31"/>
      <c r="H34" s="31"/>
      <c r="I34" s="31"/>
    </row>
    <row r="35" s="3" customFormat="1" ht="18.75" spans="1:9">
      <c r="A35" s="8"/>
      <c r="B35" s="8"/>
      <c r="C35" s="30"/>
      <c r="D35" s="30"/>
      <c r="E35" s="31"/>
      <c r="F35" s="31"/>
      <c r="G35" s="31"/>
      <c r="H35" s="31"/>
      <c r="I35" s="31"/>
    </row>
    <row r="36" s="3" customFormat="1" ht="18.75" spans="1:9">
      <c r="A36" s="8"/>
      <c r="B36" s="8"/>
      <c r="C36" s="30"/>
      <c r="D36" s="30"/>
      <c r="E36" s="31"/>
      <c r="F36" s="31"/>
      <c r="G36" s="31"/>
      <c r="H36" s="31"/>
      <c r="I36" s="31"/>
    </row>
    <row r="37" s="3" customFormat="1" ht="18.75" spans="1:9">
      <c r="A37" s="8"/>
      <c r="B37" s="8"/>
      <c r="C37" s="30"/>
      <c r="D37" s="30"/>
      <c r="E37" s="31"/>
      <c r="F37" s="31"/>
      <c r="G37" s="31"/>
      <c r="H37" s="31"/>
      <c r="I37" s="31"/>
    </row>
    <row r="38" s="3" customFormat="1" ht="18.75" spans="1:9">
      <c r="A38" s="8"/>
      <c r="B38" s="8"/>
      <c r="C38" s="30"/>
      <c r="D38" s="30"/>
      <c r="E38" s="31"/>
      <c r="F38" s="31"/>
      <c r="G38" s="31"/>
      <c r="H38" s="31"/>
      <c r="I38" s="31"/>
    </row>
    <row r="39" s="3" customFormat="1" ht="18.75" spans="1:9">
      <c r="A39" s="8"/>
      <c r="B39" s="8"/>
      <c r="C39" s="30"/>
      <c r="D39" s="30"/>
      <c r="E39" s="31"/>
      <c r="F39" s="31"/>
      <c r="G39" s="31"/>
      <c r="H39" s="31"/>
      <c r="I39" s="31"/>
    </row>
    <row r="40" s="3" customFormat="1" ht="18.75" spans="1:9">
      <c r="A40" s="8"/>
      <c r="B40" s="8"/>
      <c r="C40" s="30"/>
      <c r="D40" s="30"/>
      <c r="E40" s="31"/>
      <c r="F40" s="31"/>
      <c r="G40" s="31"/>
      <c r="H40" s="31"/>
      <c r="I40" s="31"/>
    </row>
    <row r="41" s="3" customFormat="1" ht="18.75" spans="1:9">
      <c r="A41" s="8"/>
      <c r="B41" s="8"/>
      <c r="C41" s="30"/>
      <c r="D41" s="30"/>
      <c r="E41" s="31"/>
      <c r="F41" s="31"/>
      <c r="G41" s="31"/>
      <c r="H41" s="31"/>
      <c r="I41" s="31"/>
    </row>
    <row r="42" s="3" customFormat="1" ht="18.75" spans="1:9">
      <c r="A42" s="8"/>
      <c r="B42" s="8"/>
      <c r="C42" s="30"/>
      <c r="D42" s="30"/>
      <c r="E42" s="31"/>
      <c r="F42" s="31"/>
      <c r="G42" s="31"/>
      <c r="H42" s="31"/>
      <c r="I42" s="31"/>
    </row>
    <row r="43" s="3" customFormat="1" ht="18.75" spans="1:9">
      <c r="A43" s="8"/>
      <c r="B43" s="8"/>
      <c r="C43" s="30"/>
      <c r="D43" s="30"/>
      <c r="E43" s="31"/>
      <c r="F43" s="31"/>
      <c r="G43" s="31"/>
      <c r="H43" s="31"/>
      <c r="I43" s="31"/>
    </row>
    <row r="44" s="3" customFormat="1" ht="18.75" spans="1:9">
      <c r="A44" s="8"/>
      <c r="B44" s="8"/>
      <c r="C44" s="30"/>
      <c r="D44" s="30"/>
      <c r="E44" s="31"/>
      <c r="F44" s="31"/>
      <c r="G44" s="31"/>
      <c r="H44" s="31"/>
      <c r="I44" s="31"/>
    </row>
    <row r="45" s="3" customFormat="1" ht="18.75" spans="1:9">
      <c r="A45" s="8"/>
      <c r="B45" s="8"/>
      <c r="C45" s="30"/>
      <c r="D45" s="30"/>
      <c r="E45" s="31"/>
      <c r="F45" s="31"/>
      <c r="G45" s="31"/>
      <c r="H45" s="31"/>
      <c r="I45" s="31"/>
    </row>
    <row r="46" s="3" customFormat="1" ht="18.75" spans="1:9">
      <c r="A46" s="8"/>
      <c r="B46" s="8"/>
      <c r="C46" s="30"/>
      <c r="D46" s="30"/>
      <c r="E46" s="31"/>
      <c r="F46" s="31"/>
      <c r="G46" s="31"/>
      <c r="H46" s="31"/>
      <c r="I46" s="31"/>
    </row>
    <row r="47" s="3" customFormat="1" ht="18.75" spans="1:9">
      <c r="A47" s="8"/>
      <c r="B47" s="8"/>
      <c r="C47" s="30"/>
      <c r="D47" s="30"/>
      <c r="E47" s="31"/>
      <c r="F47" s="31"/>
      <c r="G47" s="31"/>
      <c r="H47" s="31"/>
      <c r="I47" s="31"/>
    </row>
    <row r="48" s="3" customFormat="1" ht="18.75" spans="1:9">
      <c r="A48" s="8"/>
      <c r="B48" s="8"/>
      <c r="C48" s="30"/>
      <c r="D48" s="30"/>
      <c r="E48" s="31"/>
      <c r="F48" s="31"/>
      <c r="G48" s="31"/>
      <c r="H48" s="31"/>
      <c r="I48" s="31"/>
    </row>
    <row r="49" s="3" customFormat="1" ht="18.75" spans="1:9">
      <c r="A49" s="8"/>
      <c r="B49" s="8"/>
      <c r="C49" s="30"/>
      <c r="D49" s="30"/>
      <c r="E49" s="31"/>
      <c r="F49" s="31"/>
      <c r="G49" s="31"/>
      <c r="H49" s="31"/>
      <c r="I49" s="31"/>
    </row>
    <row r="50" s="3" customFormat="1" ht="18.75" spans="1:9">
      <c r="A50" s="8"/>
      <c r="B50" s="8"/>
      <c r="C50" s="30"/>
      <c r="D50" s="30"/>
      <c r="E50" s="31"/>
      <c r="F50" s="31"/>
      <c r="G50" s="31"/>
      <c r="H50" s="31"/>
      <c r="I50" s="31"/>
    </row>
    <row r="51" s="3" customFormat="1" ht="18.75" spans="1:9">
      <c r="A51" s="8"/>
      <c r="B51" s="8"/>
      <c r="C51" s="30"/>
      <c r="D51" s="30"/>
      <c r="E51" s="31"/>
      <c r="F51" s="31"/>
      <c r="G51" s="31"/>
      <c r="H51" s="31"/>
      <c r="I51" s="31"/>
    </row>
    <row r="52" ht="18.75" spans="1:9">
      <c r="A52" s="8"/>
      <c r="B52" s="8"/>
      <c r="C52" s="30"/>
      <c r="D52" s="30"/>
      <c r="E52" s="31"/>
      <c r="F52" s="31"/>
      <c r="G52" s="31"/>
      <c r="H52" s="31"/>
      <c r="I52" s="31"/>
    </row>
  </sheetData>
  <mergeCells count="21">
    <mergeCell ref="A2:W2"/>
    <mergeCell ref="A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275" right="0.15625" top="0.471527777777778" bottom="0.354166666666667" header="0.354166666666667" footer="0.275"/>
  <pageSetup paperSize="9" scale="8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8"/>
  <sheetViews>
    <sheetView topLeftCell="A7" workbookViewId="0">
      <selection activeCell="C26" sqref="C26"/>
    </sheetView>
  </sheetViews>
  <sheetFormatPr defaultColWidth="9" defaultRowHeight="13.5"/>
  <cols>
    <col min="1" max="1" width="9.25" style="4" customWidth="1"/>
    <col min="2" max="2" width="13.5" style="4" customWidth="1"/>
    <col min="3" max="3" width="10.25" customWidth="1"/>
    <col min="4" max="4" width="7.375" customWidth="1"/>
    <col min="5" max="5" width="5.625" style="5" customWidth="1"/>
    <col min="6" max="6" width="6.625" style="5" customWidth="1"/>
    <col min="7" max="7" width="7.625" style="5" customWidth="1"/>
    <col min="8" max="8" width="7.25" style="5" customWidth="1"/>
    <col min="9" max="9" width="6.125" style="5" customWidth="1"/>
    <col min="10" max="12" width="7.125" customWidth="1"/>
    <col min="13" max="14" width="7.75" customWidth="1"/>
    <col min="15" max="15" width="7.625" customWidth="1"/>
    <col min="16" max="16" width="6.625" customWidth="1"/>
    <col min="17" max="17" width="6.875" customWidth="1"/>
    <col min="18" max="18" width="7.125" customWidth="1"/>
    <col min="19" max="19" width="6.625" customWidth="1"/>
    <col min="20" max="20" width="7.125" customWidth="1"/>
    <col min="21" max="21" width="6.75" customWidth="1"/>
    <col min="22" max="22" width="6.5" customWidth="1"/>
    <col min="23" max="23" width="6.125" customWidth="1"/>
    <col min="256" max="256" width="11.875" customWidth="1"/>
    <col min="257" max="257" width="23.625" customWidth="1"/>
    <col min="258" max="258" width="10.25" customWidth="1"/>
    <col min="259" max="259" width="9.375" customWidth="1"/>
    <col min="260" max="261" width="7.375" customWidth="1"/>
    <col min="262" max="267" width="7.125" customWidth="1"/>
    <col min="268" max="274" width="7.75" customWidth="1"/>
    <col min="512" max="512" width="11.875" customWidth="1"/>
    <col min="513" max="513" width="23.625" customWidth="1"/>
    <col min="514" max="514" width="10.25" customWidth="1"/>
    <col min="515" max="515" width="9.375" customWidth="1"/>
    <col min="516" max="517" width="7.375" customWidth="1"/>
    <col min="518" max="523" width="7.125" customWidth="1"/>
    <col min="524" max="530" width="7.75" customWidth="1"/>
    <col min="768" max="768" width="11.875" customWidth="1"/>
    <col min="769" max="769" width="23.625" customWidth="1"/>
    <col min="770" max="770" width="10.25" customWidth="1"/>
    <col min="771" max="771" width="9.375" customWidth="1"/>
    <col min="772" max="773" width="7.375" customWidth="1"/>
    <col min="774" max="779" width="7.125" customWidth="1"/>
    <col min="780" max="786" width="7.75" customWidth="1"/>
    <col min="1024" max="1024" width="11.875" customWidth="1"/>
    <col min="1025" max="1025" width="23.625" customWidth="1"/>
    <col min="1026" max="1026" width="10.25" customWidth="1"/>
    <col min="1027" max="1027" width="9.375" customWidth="1"/>
    <col min="1028" max="1029" width="7.375" customWidth="1"/>
    <col min="1030" max="1035" width="7.125" customWidth="1"/>
    <col min="1036" max="1042" width="7.75" customWidth="1"/>
    <col min="1280" max="1280" width="11.875" customWidth="1"/>
    <col min="1281" max="1281" width="23.625" customWidth="1"/>
    <col min="1282" max="1282" width="10.25" customWidth="1"/>
    <col min="1283" max="1283" width="9.375" customWidth="1"/>
    <col min="1284" max="1285" width="7.375" customWidth="1"/>
    <col min="1286" max="1291" width="7.125" customWidth="1"/>
    <col min="1292" max="1298" width="7.75" customWidth="1"/>
    <col min="1536" max="1536" width="11.875" customWidth="1"/>
    <col min="1537" max="1537" width="23.625" customWidth="1"/>
    <col min="1538" max="1538" width="10.25" customWidth="1"/>
    <col min="1539" max="1539" width="9.375" customWidth="1"/>
    <col min="1540" max="1541" width="7.375" customWidth="1"/>
    <col min="1542" max="1547" width="7.125" customWidth="1"/>
    <col min="1548" max="1554" width="7.75" customWidth="1"/>
    <col min="1792" max="1792" width="11.875" customWidth="1"/>
    <col min="1793" max="1793" width="23.625" customWidth="1"/>
    <col min="1794" max="1794" width="10.25" customWidth="1"/>
    <col min="1795" max="1795" width="9.375" customWidth="1"/>
    <col min="1796" max="1797" width="7.375" customWidth="1"/>
    <col min="1798" max="1803" width="7.125" customWidth="1"/>
    <col min="1804" max="1810" width="7.75" customWidth="1"/>
    <col min="2048" max="2048" width="11.875" customWidth="1"/>
    <col min="2049" max="2049" width="23.625" customWidth="1"/>
    <col min="2050" max="2050" width="10.25" customWidth="1"/>
    <col min="2051" max="2051" width="9.375" customWidth="1"/>
    <col min="2052" max="2053" width="7.375" customWidth="1"/>
    <col min="2054" max="2059" width="7.125" customWidth="1"/>
    <col min="2060" max="2066" width="7.75" customWidth="1"/>
    <col min="2304" max="2304" width="11.875" customWidth="1"/>
    <col min="2305" max="2305" width="23.625" customWidth="1"/>
    <col min="2306" max="2306" width="10.25" customWidth="1"/>
    <col min="2307" max="2307" width="9.375" customWidth="1"/>
    <col min="2308" max="2309" width="7.375" customWidth="1"/>
    <col min="2310" max="2315" width="7.125" customWidth="1"/>
    <col min="2316" max="2322" width="7.75" customWidth="1"/>
    <col min="2560" max="2560" width="11.875" customWidth="1"/>
    <col min="2561" max="2561" width="23.625" customWidth="1"/>
    <col min="2562" max="2562" width="10.25" customWidth="1"/>
    <col min="2563" max="2563" width="9.375" customWidth="1"/>
    <col min="2564" max="2565" width="7.375" customWidth="1"/>
    <col min="2566" max="2571" width="7.125" customWidth="1"/>
    <col min="2572" max="2578" width="7.75" customWidth="1"/>
    <col min="2816" max="2816" width="11.875" customWidth="1"/>
    <col min="2817" max="2817" width="23.625" customWidth="1"/>
    <col min="2818" max="2818" width="10.25" customWidth="1"/>
    <col min="2819" max="2819" width="9.375" customWidth="1"/>
    <col min="2820" max="2821" width="7.375" customWidth="1"/>
    <col min="2822" max="2827" width="7.125" customWidth="1"/>
    <col min="2828" max="2834" width="7.75" customWidth="1"/>
    <col min="3072" max="3072" width="11.875" customWidth="1"/>
    <col min="3073" max="3073" width="23.625" customWidth="1"/>
    <col min="3074" max="3074" width="10.25" customWidth="1"/>
    <col min="3075" max="3075" width="9.375" customWidth="1"/>
    <col min="3076" max="3077" width="7.375" customWidth="1"/>
    <col min="3078" max="3083" width="7.125" customWidth="1"/>
    <col min="3084" max="3090" width="7.75" customWidth="1"/>
    <col min="3328" max="3328" width="11.875" customWidth="1"/>
    <col min="3329" max="3329" width="23.625" customWidth="1"/>
    <col min="3330" max="3330" width="10.25" customWidth="1"/>
    <col min="3331" max="3331" width="9.375" customWidth="1"/>
    <col min="3332" max="3333" width="7.375" customWidth="1"/>
    <col min="3334" max="3339" width="7.125" customWidth="1"/>
    <col min="3340" max="3346" width="7.75" customWidth="1"/>
    <col min="3584" max="3584" width="11.875" customWidth="1"/>
    <col min="3585" max="3585" width="23.625" customWidth="1"/>
    <col min="3586" max="3586" width="10.25" customWidth="1"/>
    <col min="3587" max="3587" width="9.375" customWidth="1"/>
    <col min="3588" max="3589" width="7.375" customWidth="1"/>
    <col min="3590" max="3595" width="7.125" customWidth="1"/>
    <col min="3596" max="3602" width="7.75" customWidth="1"/>
    <col min="3840" max="3840" width="11.875" customWidth="1"/>
    <col min="3841" max="3841" width="23.625" customWidth="1"/>
    <col min="3842" max="3842" width="10.25" customWidth="1"/>
    <col min="3843" max="3843" width="9.375" customWidth="1"/>
    <col min="3844" max="3845" width="7.375" customWidth="1"/>
    <col min="3846" max="3851" width="7.125" customWidth="1"/>
    <col min="3852" max="3858" width="7.75" customWidth="1"/>
    <col min="4096" max="4096" width="11.875" customWidth="1"/>
    <col min="4097" max="4097" width="23.625" customWidth="1"/>
    <col min="4098" max="4098" width="10.25" customWidth="1"/>
    <col min="4099" max="4099" width="9.375" customWidth="1"/>
    <col min="4100" max="4101" width="7.375" customWidth="1"/>
    <col min="4102" max="4107" width="7.125" customWidth="1"/>
    <col min="4108" max="4114" width="7.75" customWidth="1"/>
    <col min="4352" max="4352" width="11.875" customWidth="1"/>
    <col min="4353" max="4353" width="23.625" customWidth="1"/>
    <col min="4354" max="4354" width="10.25" customWidth="1"/>
    <col min="4355" max="4355" width="9.375" customWidth="1"/>
    <col min="4356" max="4357" width="7.375" customWidth="1"/>
    <col min="4358" max="4363" width="7.125" customWidth="1"/>
    <col min="4364" max="4370" width="7.75" customWidth="1"/>
    <col min="4608" max="4608" width="11.875" customWidth="1"/>
    <col min="4609" max="4609" width="23.625" customWidth="1"/>
    <col min="4610" max="4610" width="10.25" customWidth="1"/>
    <col min="4611" max="4611" width="9.375" customWidth="1"/>
    <col min="4612" max="4613" width="7.375" customWidth="1"/>
    <col min="4614" max="4619" width="7.125" customWidth="1"/>
    <col min="4620" max="4626" width="7.75" customWidth="1"/>
    <col min="4864" max="4864" width="11.875" customWidth="1"/>
    <col min="4865" max="4865" width="23.625" customWidth="1"/>
    <col min="4866" max="4866" width="10.25" customWidth="1"/>
    <col min="4867" max="4867" width="9.375" customWidth="1"/>
    <col min="4868" max="4869" width="7.375" customWidth="1"/>
    <col min="4870" max="4875" width="7.125" customWidth="1"/>
    <col min="4876" max="4882" width="7.75" customWidth="1"/>
    <col min="5120" max="5120" width="11.875" customWidth="1"/>
    <col min="5121" max="5121" width="23.625" customWidth="1"/>
    <col min="5122" max="5122" width="10.25" customWidth="1"/>
    <col min="5123" max="5123" width="9.375" customWidth="1"/>
    <col min="5124" max="5125" width="7.375" customWidth="1"/>
    <col min="5126" max="5131" width="7.125" customWidth="1"/>
    <col min="5132" max="5138" width="7.75" customWidth="1"/>
    <col min="5376" max="5376" width="11.875" customWidth="1"/>
    <col min="5377" max="5377" width="23.625" customWidth="1"/>
    <col min="5378" max="5378" width="10.25" customWidth="1"/>
    <col min="5379" max="5379" width="9.375" customWidth="1"/>
    <col min="5380" max="5381" width="7.375" customWidth="1"/>
    <col min="5382" max="5387" width="7.125" customWidth="1"/>
    <col min="5388" max="5394" width="7.75" customWidth="1"/>
    <col min="5632" max="5632" width="11.875" customWidth="1"/>
    <col min="5633" max="5633" width="23.625" customWidth="1"/>
    <col min="5634" max="5634" width="10.25" customWidth="1"/>
    <col min="5635" max="5635" width="9.375" customWidth="1"/>
    <col min="5636" max="5637" width="7.375" customWidth="1"/>
    <col min="5638" max="5643" width="7.125" customWidth="1"/>
    <col min="5644" max="5650" width="7.75" customWidth="1"/>
    <col min="5888" max="5888" width="11.875" customWidth="1"/>
    <col min="5889" max="5889" width="23.625" customWidth="1"/>
    <col min="5890" max="5890" width="10.25" customWidth="1"/>
    <col min="5891" max="5891" width="9.375" customWidth="1"/>
    <col min="5892" max="5893" width="7.375" customWidth="1"/>
    <col min="5894" max="5899" width="7.125" customWidth="1"/>
    <col min="5900" max="5906" width="7.75" customWidth="1"/>
    <col min="6144" max="6144" width="11.875" customWidth="1"/>
    <col min="6145" max="6145" width="23.625" customWidth="1"/>
    <col min="6146" max="6146" width="10.25" customWidth="1"/>
    <col min="6147" max="6147" width="9.375" customWidth="1"/>
    <col min="6148" max="6149" width="7.375" customWidth="1"/>
    <col min="6150" max="6155" width="7.125" customWidth="1"/>
    <col min="6156" max="6162" width="7.75" customWidth="1"/>
    <col min="6400" max="6400" width="11.875" customWidth="1"/>
    <col min="6401" max="6401" width="23.625" customWidth="1"/>
    <col min="6402" max="6402" width="10.25" customWidth="1"/>
    <col min="6403" max="6403" width="9.375" customWidth="1"/>
    <col min="6404" max="6405" width="7.375" customWidth="1"/>
    <col min="6406" max="6411" width="7.125" customWidth="1"/>
    <col min="6412" max="6418" width="7.75" customWidth="1"/>
    <col min="6656" max="6656" width="11.875" customWidth="1"/>
    <col min="6657" max="6657" width="23.625" customWidth="1"/>
    <col min="6658" max="6658" width="10.25" customWidth="1"/>
    <col min="6659" max="6659" width="9.375" customWidth="1"/>
    <col min="6660" max="6661" width="7.375" customWidth="1"/>
    <col min="6662" max="6667" width="7.125" customWidth="1"/>
    <col min="6668" max="6674" width="7.75" customWidth="1"/>
    <col min="6912" max="6912" width="11.875" customWidth="1"/>
    <col min="6913" max="6913" width="23.625" customWidth="1"/>
    <col min="6914" max="6914" width="10.25" customWidth="1"/>
    <col min="6915" max="6915" width="9.375" customWidth="1"/>
    <col min="6916" max="6917" width="7.375" customWidth="1"/>
    <col min="6918" max="6923" width="7.125" customWidth="1"/>
    <col min="6924" max="6930" width="7.75" customWidth="1"/>
    <col min="7168" max="7168" width="11.875" customWidth="1"/>
    <col min="7169" max="7169" width="23.625" customWidth="1"/>
    <col min="7170" max="7170" width="10.25" customWidth="1"/>
    <col min="7171" max="7171" width="9.375" customWidth="1"/>
    <col min="7172" max="7173" width="7.375" customWidth="1"/>
    <col min="7174" max="7179" width="7.125" customWidth="1"/>
    <col min="7180" max="7186" width="7.75" customWidth="1"/>
    <col min="7424" max="7424" width="11.875" customWidth="1"/>
    <col min="7425" max="7425" width="23.625" customWidth="1"/>
    <col min="7426" max="7426" width="10.25" customWidth="1"/>
    <col min="7427" max="7427" width="9.375" customWidth="1"/>
    <col min="7428" max="7429" width="7.375" customWidth="1"/>
    <col min="7430" max="7435" width="7.125" customWidth="1"/>
    <col min="7436" max="7442" width="7.75" customWidth="1"/>
    <col min="7680" max="7680" width="11.875" customWidth="1"/>
    <col min="7681" max="7681" width="23.625" customWidth="1"/>
    <col min="7682" max="7682" width="10.25" customWidth="1"/>
    <col min="7683" max="7683" width="9.375" customWidth="1"/>
    <col min="7684" max="7685" width="7.375" customWidth="1"/>
    <col min="7686" max="7691" width="7.125" customWidth="1"/>
    <col min="7692" max="7698" width="7.75" customWidth="1"/>
    <col min="7936" max="7936" width="11.875" customWidth="1"/>
    <col min="7937" max="7937" width="23.625" customWidth="1"/>
    <col min="7938" max="7938" width="10.25" customWidth="1"/>
    <col min="7939" max="7939" width="9.375" customWidth="1"/>
    <col min="7940" max="7941" width="7.375" customWidth="1"/>
    <col min="7942" max="7947" width="7.125" customWidth="1"/>
    <col min="7948" max="7954" width="7.75" customWidth="1"/>
    <col min="8192" max="8192" width="11.875" customWidth="1"/>
    <col min="8193" max="8193" width="23.625" customWidth="1"/>
    <col min="8194" max="8194" width="10.25" customWidth="1"/>
    <col min="8195" max="8195" width="9.375" customWidth="1"/>
    <col min="8196" max="8197" width="7.375" customWidth="1"/>
    <col min="8198" max="8203" width="7.125" customWidth="1"/>
    <col min="8204" max="8210" width="7.75" customWidth="1"/>
    <col min="8448" max="8448" width="11.875" customWidth="1"/>
    <col min="8449" max="8449" width="23.625" customWidth="1"/>
    <col min="8450" max="8450" width="10.25" customWidth="1"/>
    <col min="8451" max="8451" width="9.375" customWidth="1"/>
    <col min="8452" max="8453" width="7.375" customWidth="1"/>
    <col min="8454" max="8459" width="7.125" customWidth="1"/>
    <col min="8460" max="8466" width="7.75" customWidth="1"/>
    <col min="8704" max="8704" width="11.875" customWidth="1"/>
    <col min="8705" max="8705" width="23.625" customWidth="1"/>
    <col min="8706" max="8706" width="10.25" customWidth="1"/>
    <col min="8707" max="8707" width="9.375" customWidth="1"/>
    <col min="8708" max="8709" width="7.375" customWidth="1"/>
    <col min="8710" max="8715" width="7.125" customWidth="1"/>
    <col min="8716" max="8722" width="7.75" customWidth="1"/>
    <col min="8960" max="8960" width="11.875" customWidth="1"/>
    <col min="8961" max="8961" width="23.625" customWidth="1"/>
    <col min="8962" max="8962" width="10.25" customWidth="1"/>
    <col min="8963" max="8963" width="9.375" customWidth="1"/>
    <col min="8964" max="8965" width="7.375" customWidth="1"/>
    <col min="8966" max="8971" width="7.125" customWidth="1"/>
    <col min="8972" max="8978" width="7.75" customWidth="1"/>
    <col min="9216" max="9216" width="11.875" customWidth="1"/>
    <col min="9217" max="9217" width="23.625" customWidth="1"/>
    <col min="9218" max="9218" width="10.25" customWidth="1"/>
    <col min="9219" max="9219" width="9.375" customWidth="1"/>
    <col min="9220" max="9221" width="7.375" customWidth="1"/>
    <col min="9222" max="9227" width="7.125" customWidth="1"/>
    <col min="9228" max="9234" width="7.75" customWidth="1"/>
    <col min="9472" max="9472" width="11.875" customWidth="1"/>
    <col min="9473" max="9473" width="23.625" customWidth="1"/>
    <col min="9474" max="9474" width="10.25" customWidth="1"/>
    <col min="9475" max="9475" width="9.375" customWidth="1"/>
    <col min="9476" max="9477" width="7.375" customWidth="1"/>
    <col min="9478" max="9483" width="7.125" customWidth="1"/>
    <col min="9484" max="9490" width="7.75" customWidth="1"/>
    <col min="9728" max="9728" width="11.875" customWidth="1"/>
    <col min="9729" max="9729" width="23.625" customWidth="1"/>
    <col min="9730" max="9730" width="10.25" customWidth="1"/>
    <col min="9731" max="9731" width="9.375" customWidth="1"/>
    <col min="9732" max="9733" width="7.375" customWidth="1"/>
    <col min="9734" max="9739" width="7.125" customWidth="1"/>
    <col min="9740" max="9746" width="7.75" customWidth="1"/>
    <col min="9984" max="9984" width="11.875" customWidth="1"/>
    <col min="9985" max="9985" width="23.625" customWidth="1"/>
    <col min="9986" max="9986" width="10.25" customWidth="1"/>
    <col min="9987" max="9987" width="9.375" customWidth="1"/>
    <col min="9988" max="9989" width="7.375" customWidth="1"/>
    <col min="9990" max="9995" width="7.125" customWidth="1"/>
    <col min="9996" max="10002" width="7.75" customWidth="1"/>
    <col min="10240" max="10240" width="11.875" customWidth="1"/>
    <col min="10241" max="10241" width="23.625" customWidth="1"/>
    <col min="10242" max="10242" width="10.25" customWidth="1"/>
    <col min="10243" max="10243" width="9.375" customWidth="1"/>
    <col min="10244" max="10245" width="7.375" customWidth="1"/>
    <col min="10246" max="10251" width="7.125" customWidth="1"/>
    <col min="10252" max="10258" width="7.75" customWidth="1"/>
    <col min="10496" max="10496" width="11.875" customWidth="1"/>
    <col min="10497" max="10497" width="23.625" customWidth="1"/>
    <col min="10498" max="10498" width="10.25" customWidth="1"/>
    <col min="10499" max="10499" width="9.375" customWidth="1"/>
    <col min="10500" max="10501" width="7.375" customWidth="1"/>
    <col min="10502" max="10507" width="7.125" customWidth="1"/>
    <col min="10508" max="10514" width="7.75" customWidth="1"/>
    <col min="10752" max="10752" width="11.875" customWidth="1"/>
    <col min="10753" max="10753" width="23.625" customWidth="1"/>
    <col min="10754" max="10754" width="10.25" customWidth="1"/>
    <col min="10755" max="10755" width="9.375" customWidth="1"/>
    <col min="10756" max="10757" width="7.375" customWidth="1"/>
    <col min="10758" max="10763" width="7.125" customWidth="1"/>
    <col min="10764" max="10770" width="7.75" customWidth="1"/>
    <col min="11008" max="11008" width="11.875" customWidth="1"/>
    <col min="11009" max="11009" width="23.625" customWidth="1"/>
    <col min="11010" max="11010" width="10.25" customWidth="1"/>
    <col min="11011" max="11011" width="9.375" customWidth="1"/>
    <col min="11012" max="11013" width="7.375" customWidth="1"/>
    <col min="11014" max="11019" width="7.125" customWidth="1"/>
    <col min="11020" max="11026" width="7.75" customWidth="1"/>
    <col min="11264" max="11264" width="11.875" customWidth="1"/>
    <col min="11265" max="11265" width="23.625" customWidth="1"/>
    <col min="11266" max="11266" width="10.25" customWidth="1"/>
    <col min="11267" max="11267" width="9.375" customWidth="1"/>
    <col min="11268" max="11269" width="7.375" customWidth="1"/>
    <col min="11270" max="11275" width="7.125" customWidth="1"/>
    <col min="11276" max="11282" width="7.75" customWidth="1"/>
    <col min="11520" max="11520" width="11.875" customWidth="1"/>
    <col min="11521" max="11521" width="23.625" customWidth="1"/>
    <col min="11522" max="11522" width="10.25" customWidth="1"/>
    <col min="11523" max="11523" width="9.375" customWidth="1"/>
    <col min="11524" max="11525" width="7.375" customWidth="1"/>
    <col min="11526" max="11531" width="7.125" customWidth="1"/>
    <col min="11532" max="11538" width="7.75" customWidth="1"/>
    <col min="11776" max="11776" width="11.875" customWidth="1"/>
    <col min="11777" max="11777" width="23.625" customWidth="1"/>
    <col min="11778" max="11778" width="10.25" customWidth="1"/>
    <col min="11779" max="11779" width="9.375" customWidth="1"/>
    <col min="11780" max="11781" width="7.375" customWidth="1"/>
    <col min="11782" max="11787" width="7.125" customWidth="1"/>
    <col min="11788" max="11794" width="7.75" customWidth="1"/>
    <col min="12032" max="12032" width="11.875" customWidth="1"/>
    <col min="12033" max="12033" width="23.625" customWidth="1"/>
    <col min="12034" max="12034" width="10.25" customWidth="1"/>
    <col min="12035" max="12035" width="9.375" customWidth="1"/>
    <col min="12036" max="12037" width="7.375" customWidth="1"/>
    <col min="12038" max="12043" width="7.125" customWidth="1"/>
    <col min="12044" max="12050" width="7.75" customWidth="1"/>
    <col min="12288" max="12288" width="11.875" customWidth="1"/>
    <col min="12289" max="12289" width="23.625" customWidth="1"/>
    <col min="12290" max="12290" width="10.25" customWidth="1"/>
    <col min="12291" max="12291" width="9.375" customWidth="1"/>
    <col min="12292" max="12293" width="7.375" customWidth="1"/>
    <col min="12294" max="12299" width="7.125" customWidth="1"/>
    <col min="12300" max="12306" width="7.75" customWidth="1"/>
    <col min="12544" max="12544" width="11.875" customWidth="1"/>
    <col min="12545" max="12545" width="23.625" customWidth="1"/>
    <col min="12546" max="12546" width="10.25" customWidth="1"/>
    <col min="12547" max="12547" width="9.375" customWidth="1"/>
    <col min="12548" max="12549" width="7.375" customWidth="1"/>
    <col min="12550" max="12555" width="7.125" customWidth="1"/>
    <col min="12556" max="12562" width="7.75" customWidth="1"/>
    <col min="12800" max="12800" width="11.875" customWidth="1"/>
    <col min="12801" max="12801" width="23.625" customWidth="1"/>
    <col min="12802" max="12802" width="10.25" customWidth="1"/>
    <col min="12803" max="12803" width="9.375" customWidth="1"/>
    <col min="12804" max="12805" width="7.375" customWidth="1"/>
    <col min="12806" max="12811" width="7.125" customWidth="1"/>
    <col min="12812" max="12818" width="7.75" customWidth="1"/>
    <col min="13056" max="13056" width="11.875" customWidth="1"/>
    <col min="13057" max="13057" width="23.625" customWidth="1"/>
    <col min="13058" max="13058" width="10.25" customWidth="1"/>
    <col min="13059" max="13059" width="9.375" customWidth="1"/>
    <col min="13060" max="13061" width="7.375" customWidth="1"/>
    <col min="13062" max="13067" width="7.125" customWidth="1"/>
    <col min="13068" max="13074" width="7.75" customWidth="1"/>
    <col min="13312" max="13312" width="11.875" customWidth="1"/>
    <col min="13313" max="13313" width="23.625" customWidth="1"/>
    <col min="13314" max="13314" width="10.25" customWidth="1"/>
    <col min="13315" max="13315" width="9.375" customWidth="1"/>
    <col min="13316" max="13317" width="7.375" customWidth="1"/>
    <col min="13318" max="13323" width="7.125" customWidth="1"/>
    <col min="13324" max="13330" width="7.75" customWidth="1"/>
    <col min="13568" max="13568" width="11.875" customWidth="1"/>
    <col min="13569" max="13569" width="23.625" customWidth="1"/>
    <col min="13570" max="13570" width="10.25" customWidth="1"/>
    <col min="13571" max="13571" width="9.375" customWidth="1"/>
    <col min="13572" max="13573" width="7.375" customWidth="1"/>
    <col min="13574" max="13579" width="7.125" customWidth="1"/>
    <col min="13580" max="13586" width="7.75" customWidth="1"/>
    <col min="13824" max="13824" width="11.875" customWidth="1"/>
    <col min="13825" max="13825" width="23.625" customWidth="1"/>
    <col min="13826" max="13826" width="10.25" customWidth="1"/>
    <col min="13827" max="13827" width="9.375" customWidth="1"/>
    <col min="13828" max="13829" width="7.375" customWidth="1"/>
    <col min="13830" max="13835" width="7.125" customWidth="1"/>
    <col min="13836" max="13842" width="7.75" customWidth="1"/>
    <col min="14080" max="14080" width="11.875" customWidth="1"/>
    <col min="14081" max="14081" width="23.625" customWidth="1"/>
    <col min="14082" max="14082" width="10.25" customWidth="1"/>
    <col min="14083" max="14083" width="9.375" customWidth="1"/>
    <col min="14084" max="14085" width="7.375" customWidth="1"/>
    <col min="14086" max="14091" width="7.125" customWidth="1"/>
    <col min="14092" max="14098" width="7.75" customWidth="1"/>
    <col min="14336" max="14336" width="11.875" customWidth="1"/>
    <col min="14337" max="14337" width="23.625" customWidth="1"/>
    <col min="14338" max="14338" width="10.25" customWidth="1"/>
    <col min="14339" max="14339" width="9.375" customWidth="1"/>
    <col min="14340" max="14341" width="7.375" customWidth="1"/>
    <col min="14342" max="14347" width="7.125" customWidth="1"/>
    <col min="14348" max="14354" width="7.75" customWidth="1"/>
    <col min="14592" max="14592" width="11.875" customWidth="1"/>
    <col min="14593" max="14593" width="23.625" customWidth="1"/>
    <col min="14594" max="14594" width="10.25" customWidth="1"/>
    <col min="14595" max="14595" width="9.375" customWidth="1"/>
    <col min="14596" max="14597" width="7.375" customWidth="1"/>
    <col min="14598" max="14603" width="7.125" customWidth="1"/>
    <col min="14604" max="14610" width="7.75" customWidth="1"/>
    <col min="14848" max="14848" width="11.875" customWidth="1"/>
    <col min="14849" max="14849" width="23.625" customWidth="1"/>
    <col min="14850" max="14850" width="10.25" customWidth="1"/>
    <col min="14851" max="14851" width="9.375" customWidth="1"/>
    <col min="14852" max="14853" width="7.375" customWidth="1"/>
    <col min="14854" max="14859" width="7.125" customWidth="1"/>
    <col min="14860" max="14866" width="7.75" customWidth="1"/>
    <col min="15104" max="15104" width="11.875" customWidth="1"/>
    <col min="15105" max="15105" width="23.625" customWidth="1"/>
    <col min="15106" max="15106" width="10.25" customWidth="1"/>
    <col min="15107" max="15107" width="9.375" customWidth="1"/>
    <col min="15108" max="15109" width="7.375" customWidth="1"/>
    <col min="15110" max="15115" width="7.125" customWidth="1"/>
    <col min="15116" max="15122" width="7.75" customWidth="1"/>
    <col min="15360" max="15360" width="11.875" customWidth="1"/>
    <col min="15361" max="15361" width="23.625" customWidth="1"/>
    <col min="15362" max="15362" width="10.25" customWidth="1"/>
    <col min="15363" max="15363" width="9.375" customWidth="1"/>
    <col min="15364" max="15365" width="7.375" customWidth="1"/>
    <col min="15366" max="15371" width="7.125" customWidth="1"/>
    <col min="15372" max="15378" width="7.75" customWidth="1"/>
    <col min="15616" max="15616" width="11.875" customWidth="1"/>
    <col min="15617" max="15617" width="23.625" customWidth="1"/>
    <col min="15618" max="15618" width="10.25" customWidth="1"/>
    <col min="15619" max="15619" width="9.375" customWidth="1"/>
    <col min="15620" max="15621" width="7.375" customWidth="1"/>
    <col min="15622" max="15627" width="7.125" customWidth="1"/>
    <col min="15628" max="15634" width="7.75" customWidth="1"/>
    <col min="15872" max="15872" width="11.875" customWidth="1"/>
    <col min="15873" max="15873" width="23.625" customWidth="1"/>
    <col min="15874" max="15874" width="10.25" customWidth="1"/>
    <col min="15875" max="15875" width="9.375" customWidth="1"/>
    <col min="15876" max="15877" width="7.375" customWidth="1"/>
    <col min="15878" max="15883" width="7.125" customWidth="1"/>
    <col min="15884" max="15890" width="7.75" customWidth="1"/>
    <col min="16128" max="16128" width="11.875" customWidth="1"/>
    <col min="16129" max="16129" width="23.625" customWidth="1"/>
    <col min="16130" max="16130" width="10.25" customWidth="1"/>
    <col min="16131" max="16131" width="9.375" customWidth="1"/>
    <col min="16132" max="16133" width="7.375" customWidth="1"/>
    <col min="16134" max="16139" width="7.125" customWidth="1"/>
    <col min="16140" max="16146" width="7.75" customWidth="1"/>
  </cols>
  <sheetData>
    <row r="1" ht="18.75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6" customHeight="1" spans="1:23">
      <c r="A2" s="9" t="s">
        <v>349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22.5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15" t="s">
        <v>350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2"/>
    </row>
    <row r="5" ht="24.95" customHeight="1" spans="1:23">
      <c r="A5" s="17" t="s">
        <v>338</v>
      </c>
      <c r="B5" s="17" t="s">
        <v>4</v>
      </c>
      <c r="C5" s="17" t="s">
        <v>5</v>
      </c>
      <c r="D5" s="17" t="s">
        <v>351</v>
      </c>
      <c r="E5" s="18" t="s">
        <v>7</v>
      </c>
      <c r="F5" s="18" t="s">
        <v>8</v>
      </c>
      <c r="G5" s="19" t="s">
        <v>9</v>
      </c>
      <c r="H5" s="19" t="s">
        <v>10</v>
      </c>
      <c r="I5" s="19" t="s">
        <v>11</v>
      </c>
      <c r="J5" s="19"/>
      <c r="K5" s="19"/>
      <c r="L5" s="19"/>
      <c r="M5" s="19"/>
      <c r="N5" s="19"/>
      <c r="O5" s="19" t="s">
        <v>12</v>
      </c>
      <c r="P5" s="19" t="s">
        <v>13</v>
      </c>
      <c r="Q5" s="19" t="s">
        <v>14</v>
      </c>
      <c r="R5" s="19" t="s">
        <v>15</v>
      </c>
      <c r="S5" s="19" t="s">
        <v>16</v>
      </c>
      <c r="T5" s="19" t="s">
        <v>352</v>
      </c>
      <c r="U5" s="33" t="s">
        <v>342</v>
      </c>
      <c r="V5" s="19" t="s">
        <v>353</v>
      </c>
      <c r="W5" s="33" t="s">
        <v>20</v>
      </c>
    </row>
    <row r="6" ht="24.95" customHeight="1" spans="1:23">
      <c r="A6" s="17"/>
      <c r="B6" s="17"/>
      <c r="C6" s="17"/>
      <c r="D6" s="17"/>
      <c r="E6" s="20"/>
      <c r="F6" s="20"/>
      <c r="G6" s="19"/>
      <c r="H6" s="19"/>
      <c r="I6" s="19" t="s">
        <v>21</v>
      </c>
      <c r="J6" s="19" t="s">
        <v>22</v>
      </c>
      <c r="K6" s="19" t="s">
        <v>23</v>
      </c>
      <c r="L6" s="19" t="s">
        <v>24</v>
      </c>
      <c r="M6" s="19" t="s">
        <v>25</v>
      </c>
      <c r="N6" s="19" t="s">
        <v>26</v>
      </c>
      <c r="O6" s="19"/>
      <c r="P6" s="19"/>
      <c r="Q6" s="19"/>
      <c r="R6" s="19"/>
      <c r="S6" s="19"/>
      <c r="T6" s="19"/>
      <c r="U6" s="33"/>
      <c r="V6" s="19"/>
      <c r="W6" s="33"/>
    </row>
    <row r="7" s="1" customFormat="1" ht="24.95" customHeight="1" spans="1:23">
      <c r="A7" s="21" t="s">
        <v>78</v>
      </c>
      <c r="B7" s="22"/>
      <c r="C7" s="22"/>
      <c r="D7" s="22"/>
      <c r="E7" s="22"/>
      <c r="F7" s="23"/>
      <c r="G7" s="24">
        <f>AVERAGE(G8:G27)</f>
        <v>25.135</v>
      </c>
      <c r="H7" s="24">
        <v>79.4</v>
      </c>
      <c r="I7" s="24">
        <f t="shared" ref="I7:W7" si="0">AVERAGE(I8:I27)</f>
        <v>3.065</v>
      </c>
      <c r="J7" s="24">
        <f t="shared" si="0"/>
        <v>0</v>
      </c>
      <c r="K7" s="24">
        <f t="shared" si="0"/>
        <v>0.195</v>
      </c>
      <c r="L7" s="24">
        <f t="shared" si="0"/>
        <v>2.655</v>
      </c>
      <c r="M7" s="24">
        <f t="shared" si="0"/>
        <v>0.08</v>
      </c>
      <c r="N7" s="24">
        <f t="shared" si="0"/>
        <v>0.14</v>
      </c>
      <c r="O7" s="24">
        <f t="shared" si="0"/>
        <v>46.965</v>
      </c>
      <c r="P7" s="24">
        <f t="shared" si="0"/>
        <v>11.125</v>
      </c>
      <c r="Q7" s="24">
        <f t="shared" si="0"/>
        <v>0</v>
      </c>
      <c r="R7" s="24">
        <f t="shared" si="0"/>
        <v>0.42</v>
      </c>
      <c r="S7" s="24">
        <f t="shared" si="0"/>
        <v>0</v>
      </c>
      <c r="T7" s="24">
        <v>19.4</v>
      </c>
      <c r="U7" s="38">
        <f t="shared" ref="U7" si="1">AVERAGE(U8:U27)</f>
        <v>18.635</v>
      </c>
      <c r="V7" s="34">
        <f t="shared" si="0"/>
        <v>76.05</v>
      </c>
      <c r="W7" s="39">
        <f t="shared" si="0"/>
        <v>0</v>
      </c>
    </row>
    <row r="8" s="2" customFormat="1" ht="24.95" customHeight="1" spans="1:23">
      <c r="A8" s="25" t="s">
        <v>79</v>
      </c>
      <c r="B8" s="26" t="s">
        <v>80</v>
      </c>
      <c r="C8" s="37" t="s">
        <v>81</v>
      </c>
      <c r="D8" s="37">
        <v>0.5</v>
      </c>
      <c r="E8" s="28" t="s">
        <v>31</v>
      </c>
      <c r="F8" s="28" t="s">
        <v>32</v>
      </c>
      <c r="G8" s="29">
        <v>23.7</v>
      </c>
      <c r="H8" s="29">
        <v>78.2</v>
      </c>
      <c r="I8" s="29">
        <v>4.9</v>
      </c>
      <c r="J8" s="29">
        <v>0</v>
      </c>
      <c r="K8" s="29">
        <v>0</v>
      </c>
      <c r="L8" s="29">
        <v>4.7</v>
      </c>
      <c r="M8" s="29">
        <v>0.2</v>
      </c>
      <c r="N8" s="29">
        <v>0</v>
      </c>
      <c r="O8" s="29">
        <v>42.8</v>
      </c>
      <c r="P8" s="29">
        <v>8.1</v>
      </c>
      <c r="Q8" s="29">
        <v>0</v>
      </c>
      <c r="R8" s="29">
        <v>0.3</v>
      </c>
      <c r="S8" s="29">
        <v>0</v>
      </c>
      <c r="T8" s="29">
        <v>18</v>
      </c>
      <c r="U8" s="29">
        <v>3</v>
      </c>
      <c r="V8" s="35">
        <v>70</v>
      </c>
      <c r="W8" s="29">
        <v>0</v>
      </c>
    </row>
    <row r="9" s="2" customFormat="1" ht="24.95" customHeight="1" spans="1:23">
      <c r="A9" s="25" t="s">
        <v>82</v>
      </c>
      <c r="B9" s="26" t="s">
        <v>83</v>
      </c>
      <c r="C9" s="37" t="s">
        <v>81</v>
      </c>
      <c r="D9" s="37">
        <v>0.3</v>
      </c>
      <c r="E9" s="28" t="s">
        <v>31</v>
      </c>
      <c r="F9" s="28" t="s">
        <v>39</v>
      </c>
      <c r="G9" s="29">
        <v>23.9</v>
      </c>
      <c r="H9" s="29">
        <v>77.8</v>
      </c>
      <c r="I9" s="29">
        <v>5.4</v>
      </c>
      <c r="J9" s="29">
        <v>0</v>
      </c>
      <c r="K9" s="29">
        <v>0</v>
      </c>
      <c r="L9" s="29">
        <v>4.7</v>
      </c>
      <c r="M9" s="29">
        <v>0.6</v>
      </c>
      <c r="N9" s="29">
        <v>0.1</v>
      </c>
      <c r="O9" s="29">
        <v>43.8</v>
      </c>
      <c r="P9" s="29">
        <v>8.1</v>
      </c>
      <c r="Q9" s="29">
        <v>0</v>
      </c>
      <c r="R9" s="29">
        <v>1.4</v>
      </c>
      <c r="S9" s="29">
        <v>0</v>
      </c>
      <c r="T9" s="29">
        <v>19.5</v>
      </c>
      <c r="U9" s="29">
        <v>10.1</v>
      </c>
      <c r="V9" s="35">
        <v>67</v>
      </c>
      <c r="W9" s="29">
        <v>0</v>
      </c>
    </row>
    <row r="10" s="2" customFormat="1" ht="24.95" customHeight="1" spans="1:23">
      <c r="A10" s="25" t="s">
        <v>84</v>
      </c>
      <c r="B10" s="26" t="s">
        <v>85</v>
      </c>
      <c r="C10" s="37" t="s">
        <v>81</v>
      </c>
      <c r="D10" s="37">
        <v>0.6</v>
      </c>
      <c r="E10" s="28" t="s">
        <v>31</v>
      </c>
      <c r="F10" s="28" t="s">
        <v>39</v>
      </c>
      <c r="G10" s="29">
        <v>24.3</v>
      </c>
      <c r="H10" s="29">
        <v>78.7</v>
      </c>
      <c r="I10" s="29">
        <v>4.3</v>
      </c>
      <c r="J10" s="29">
        <v>0</v>
      </c>
      <c r="K10" s="29">
        <v>0</v>
      </c>
      <c r="L10" s="29">
        <v>4.1</v>
      </c>
      <c r="M10" s="29">
        <v>0</v>
      </c>
      <c r="N10" s="29">
        <v>0.2</v>
      </c>
      <c r="O10" s="29">
        <v>45</v>
      </c>
      <c r="P10" s="29">
        <v>8.1</v>
      </c>
      <c r="Q10" s="29">
        <v>0</v>
      </c>
      <c r="R10" s="29">
        <v>1.4</v>
      </c>
      <c r="S10" s="29">
        <v>0</v>
      </c>
      <c r="T10" s="29">
        <v>18.4</v>
      </c>
      <c r="U10" s="29">
        <v>14</v>
      </c>
      <c r="V10" s="35">
        <v>64</v>
      </c>
      <c r="W10" s="29">
        <v>0</v>
      </c>
    </row>
    <row r="11" s="2" customFormat="1" ht="24.95" customHeight="1" spans="1:23">
      <c r="A11" s="25" t="s">
        <v>86</v>
      </c>
      <c r="B11" s="26" t="s">
        <v>87</v>
      </c>
      <c r="C11" s="37" t="s">
        <v>69</v>
      </c>
      <c r="D11" s="37">
        <v>0.6</v>
      </c>
      <c r="E11" s="28" t="s">
        <v>31</v>
      </c>
      <c r="F11" s="28" t="s">
        <v>39</v>
      </c>
      <c r="G11" s="29">
        <v>25.6</v>
      </c>
      <c r="H11" s="29">
        <v>78.4</v>
      </c>
      <c r="I11" s="29">
        <v>2.1</v>
      </c>
      <c r="J11" s="29">
        <v>0</v>
      </c>
      <c r="K11" s="29">
        <v>0</v>
      </c>
      <c r="L11" s="29">
        <v>1.8</v>
      </c>
      <c r="M11" s="29">
        <v>0</v>
      </c>
      <c r="N11" s="29">
        <v>0.3</v>
      </c>
      <c r="O11" s="29">
        <v>36</v>
      </c>
      <c r="P11" s="29">
        <v>11</v>
      </c>
      <c r="Q11" s="29">
        <v>0</v>
      </c>
      <c r="R11" s="29">
        <v>0</v>
      </c>
      <c r="S11" s="29">
        <v>0</v>
      </c>
      <c r="T11" s="29">
        <v>17.6</v>
      </c>
      <c r="U11" s="29">
        <v>11.9</v>
      </c>
      <c r="V11" s="35">
        <v>78</v>
      </c>
      <c r="W11" s="29">
        <v>0</v>
      </c>
    </row>
    <row r="12" s="2" customFormat="1" ht="24.95" customHeight="1" spans="1:23">
      <c r="A12" s="25" t="s">
        <v>88</v>
      </c>
      <c r="B12" s="26" t="s">
        <v>89</v>
      </c>
      <c r="C12" s="37" t="s">
        <v>90</v>
      </c>
      <c r="D12" s="37">
        <v>0.7</v>
      </c>
      <c r="E12" s="28" t="s">
        <v>31</v>
      </c>
      <c r="F12" s="28" t="s">
        <v>39</v>
      </c>
      <c r="G12" s="29">
        <v>27.5</v>
      </c>
      <c r="H12" s="29">
        <v>76.1</v>
      </c>
      <c r="I12" s="29">
        <v>6.4</v>
      </c>
      <c r="J12" s="29">
        <v>0</v>
      </c>
      <c r="K12" s="29">
        <v>0</v>
      </c>
      <c r="L12" s="29">
        <v>6.4</v>
      </c>
      <c r="M12" s="29">
        <v>0</v>
      </c>
      <c r="N12" s="29">
        <v>0</v>
      </c>
      <c r="O12" s="29">
        <v>33.7</v>
      </c>
      <c r="P12" s="29">
        <v>16.9</v>
      </c>
      <c r="Q12" s="29">
        <v>0</v>
      </c>
      <c r="R12" s="29">
        <v>0.1</v>
      </c>
      <c r="S12" s="29">
        <v>0</v>
      </c>
      <c r="T12" s="29">
        <v>20.8</v>
      </c>
      <c r="U12" s="29">
        <v>26.7</v>
      </c>
      <c r="V12" s="35">
        <v>72</v>
      </c>
      <c r="W12" s="29">
        <v>0</v>
      </c>
    </row>
    <row r="13" s="2" customFormat="1" ht="24.95" customHeight="1" spans="1:23">
      <c r="A13" s="25" t="s">
        <v>91</v>
      </c>
      <c r="B13" s="26" t="s">
        <v>92</v>
      </c>
      <c r="C13" s="37" t="s">
        <v>93</v>
      </c>
      <c r="D13" s="37">
        <v>0.55</v>
      </c>
      <c r="E13" s="28" t="s">
        <v>31</v>
      </c>
      <c r="F13" s="28" t="s">
        <v>39</v>
      </c>
      <c r="G13" s="29">
        <v>24.8</v>
      </c>
      <c r="H13" s="29">
        <v>79.7</v>
      </c>
      <c r="I13" s="29">
        <v>2.6</v>
      </c>
      <c r="J13" s="29">
        <v>0</v>
      </c>
      <c r="K13" s="29">
        <v>0</v>
      </c>
      <c r="L13" s="29">
        <v>2.4</v>
      </c>
      <c r="M13" s="29">
        <v>0</v>
      </c>
      <c r="N13" s="29">
        <v>0.2</v>
      </c>
      <c r="O13" s="29">
        <v>34.5</v>
      </c>
      <c r="P13" s="29">
        <v>10.4</v>
      </c>
      <c r="Q13" s="29">
        <v>0</v>
      </c>
      <c r="R13" s="29">
        <v>0</v>
      </c>
      <c r="S13" s="29">
        <v>0</v>
      </c>
      <c r="T13" s="29">
        <v>20.5</v>
      </c>
      <c r="U13" s="29">
        <v>14</v>
      </c>
      <c r="V13" s="35">
        <v>65</v>
      </c>
      <c r="W13" s="29">
        <v>0</v>
      </c>
    </row>
    <row r="14" s="2" customFormat="1" ht="24.95" customHeight="1" spans="1:23">
      <c r="A14" s="25" t="s">
        <v>94</v>
      </c>
      <c r="B14" s="26" t="s">
        <v>95</v>
      </c>
      <c r="C14" s="37" t="s">
        <v>96</v>
      </c>
      <c r="D14" s="37">
        <v>2</v>
      </c>
      <c r="E14" s="28" t="s">
        <v>31</v>
      </c>
      <c r="F14" s="28" t="s">
        <v>39</v>
      </c>
      <c r="G14" s="29">
        <v>23.5</v>
      </c>
      <c r="H14" s="29">
        <v>78.1</v>
      </c>
      <c r="I14" s="29">
        <v>5.1</v>
      </c>
      <c r="J14" s="29">
        <v>0</v>
      </c>
      <c r="K14" s="29">
        <v>0</v>
      </c>
      <c r="L14" s="29">
        <v>5.1</v>
      </c>
      <c r="M14" s="29">
        <v>0</v>
      </c>
      <c r="N14" s="29">
        <v>0</v>
      </c>
      <c r="O14" s="29">
        <v>64.6</v>
      </c>
      <c r="P14" s="29">
        <v>12.4</v>
      </c>
      <c r="Q14" s="29">
        <v>0</v>
      </c>
      <c r="R14" s="29">
        <v>0.1</v>
      </c>
      <c r="S14" s="29">
        <v>0</v>
      </c>
      <c r="T14" s="29">
        <v>16.3</v>
      </c>
      <c r="U14" s="29">
        <v>2</v>
      </c>
      <c r="V14" s="35">
        <v>74</v>
      </c>
      <c r="W14" s="29">
        <v>0</v>
      </c>
    </row>
    <row r="15" s="2" customFormat="1" ht="24.95" customHeight="1" spans="1:23">
      <c r="A15" s="25" t="s">
        <v>97</v>
      </c>
      <c r="B15" s="26" t="s">
        <v>98</v>
      </c>
      <c r="C15" s="37" t="s">
        <v>99</v>
      </c>
      <c r="D15" s="37">
        <v>2</v>
      </c>
      <c r="E15" s="28" t="s">
        <v>31</v>
      </c>
      <c r="F15" s="28" t="s">
        <v>39</v>
      </c>
      <c r="G15" s="29">
        <v>23.5</v>
      </c>
      <c r="H15" s="29">
        <v>80.5</v>
      </c>
      <c r="I15" s="29">
        <v>0.8</v>
      </c>
      <c r="J15" s="29">
        <v>0</v>
      </c>
      <c r="K15" s="29">
        <v>0</v>
      </c>
      <c r="L15" s="29">
        <v>0.7</v>
      </c>
      <c r="M15" s="29">
        <v>0</v>
      </c>
      <c r="N15" s="29">
        <v>0.1</v>
      </c>
      <c r="O15" s="29">
        <v>66.9</v>
      </c>
      <c r="P15" s="29">
        <v>13.3</v>
      </c>
      <c r="Q15" s="29">
        <v>0</v>
      </c>
      <c r="R15" s="29">
        <v>0.1</v>
      </c>
      <c r="S15" s="29">
        <v>0</v>
      </c>
      <c r="T15" s="29">
        <v>18.3</v>
      </c>
      <c r="U15" s="29">
        <v>3</v>
      </c>
      <c r="V15" s="35">
        <v>83</v>
      </c>
      <c r="W15" s="29">
        <v>0</v>
      </c>
    </row>
    <row r="16" s="2" customFormat="1" ht="24.95" customHeight="1" spans="1:23">
      <c r="A16" s="25" t="s">
        <v>100</v>
      </c>
      <c r="B16" s="26" t="s">
        <v>101</v>
      </c>
      <c r="C16" s="37" t="s">
        <v>102</v>
      </c>
      <c r="D16" s="37">
        <v>2</v>
      </c>
      <c r="E16" s="28" t="s">
        <v>31</v>
      </c>
      <c r="F16" s="28" t="s">
        <v>39</v>
      </c>
      <c r="G16" s="29">
        <v>25.8</v>
      </c>
      <c r="H16" s="29">
        <v>80.6</v>
      </c>
      <c r="I16" s="29">
        <v>2.5</v>
      </c>
      <c r="J16" s="29">
        <v>0</v>
      </c>
      <c r="K16" s="29">
        <v>0</v>
      </c>
      <c r="L16" s="29">
        <v>2.3</v>
      </c>
      <c r="M16" s="29">
        <v>0.2</v>
      </c>
      <c r="N16" s="29">
        <v>0</v>
      </c>
      <c r="O16" s="29">
        <v>52</v>
      </c>
      <c r="P16" s="29">
        <v>12.2</v>
      </c>
      <c r="Q16" s="29">
        <v>0</v>
      </c>
      <c r="R16" s="29">
        <v>1.2</v>
      </c>
      <c r="S16" s="29">
        <v>0</v>
      </c>
      <c r="T16" s="29">
        <v>20.8</v>
      </c>
      <c r="U16" s="29">
        <v>33.7</v>
      </c>
      <c r="V16" s="35">
        <v>89</v>
      </c>
      <c r="W16" s="29">
        <v>0</v>
      </c>
    </row>
    <row r="17" s="2" customFormat="1" ht="24.95" customHeight="1" spans="1:23">
      <c r="A17" s="25" t="s">
        <v>103</v>
      </c>
      <c r="B17" s="26" t="s">
        <v>104</v>
      </c>
      <c r="C17" s="37" t="s">
        <v>105</v>
      </c>
      <c r="D17" s="37">
        <v>2</v>
      </c>
      <c r="E17" s="28" t="s">
        <v>31</v>
      </c>
      <c r="F17" s="28" t="s">
        <v>39</v>
      </c>
      <c r="G17" s="29">
        <v>24.8</v>
      </c>
      <c r="H17" s="29">
        <v>78.9</v>
      </c>
      <c r="I17" s="29">
        <v>4</v>
      </c>
      <c r="J17" s="29">
        <v>0</v>
      </c>
      <c r="K17" s="29">
        <v>0</v>
      </c>
      <c r="L17" s="29">
        <v>3.6</v>
      </c>
      <c r="M17" s="29">
        <v>0</v>
      </c>
      <c r="N17" s="29">
        <v>0.4</v>
      </c>
      <c r="O17" s="29">
        <v>58.5</v>
      </c>
      <c r="P17" s="29">
        <v>11.7</v>
      </c>
      <c r="Q17" s="29">
        <v>0</v>
      </c>
      <c r="R17" s="29">
        <v>0.2</v>
      </c>
      <c r="S17" s="29">
        <v>0</v>
      </c>
      <c r="T17" s="29">
        <v>17.4</v>
      </c>
      <c r="U17" s="29">
        <v>11.9</v>
      </c>
      <c r="V17" s="35">
        <v>89</v>
      </c>
      <c r="W17" s="29">
        <v>0</v>
      </c>
    </row>
    <row r="18" s="2" customFormat="1" ht="42" customHeight="1" spans="1:23">
      <c r="A18" s="25" t="s">
        <v>106</v>
      </c>
      <c r="B18" s="26" t="s">
        <v>107</v>
      </c>
      <c r="C18" s="37" t="s">
        <v>108</v>
      </c>
      <c r="D18" s="37">
        <v>0.1</v>
      </c>
      <c r="E18" s="28" t="s">
        <v>31</v>
      </c>
      <c r="F18" s="28" t="s">
        <v>39</v>
      </c>
      <c r="G18" s="29">
        <v>25.6</v>
      </c>
      <c r="H18" s="29">
        <v>80.2</v>
      </c>
      <c r="I18" s="29">
        <v>1.1</v>
      </c>
      <c r="J18" s="29">
        <v>0</v>
      </c>
      <c r="K18" s="29">
        <v>0</v>
      </c>
      <c r="L18" s="29">
        <v>1.1</v>
      </c>
      <c r="M18" s="29">
        <v>0</v>
      </c>
      <c r="N18" s="29">
        <v>0</v>
      </c>
      <c r="O18" s="29">
        <v>57.9</v>
      </c>
      <c r="P18" s="29">
        <v>11.4</v>
      </c>
      <c r="Q18" s="29">
        <v>0</v>
      </c>
      <c r="R18" s="29">
        <v>0</v>
      </c>
      <c r="S18" s="29">
        <v>0</v>
      </c>
      <c r="T18" s="29">
        <v>18.8</v>
      </c>
      <c r="U18" s="29">
        <v>8</v>
      </c>
      <c r="V18" s="35">
        <v>77</v>
      </c>
      <c r="W18" s="29">
        <v>0</v>
      </c>
    </row>
    <row r="19" s="2" customFormat="1" ht="42" customHeight="1" spans="1:23">
      <c r="A19" s="25" t="s">
        <v>109</v>
      </c>
      <c r="B19" s="26" t="s">
        <v>110</v>
      </c>
      <c r="C19" s="37" t="s">
        <v>108</v>
      </c>
      <c r="D19" s="37">
        <v>0.1</v>
      </c>
      <c r="E19" s="28" t="s">
        <v>31</v>
      </c>
      <c r="F19" s="28" t="s">
        <v>39</v>
      </c>
      <c r="G19" s="29">
        <v>24.7</v>
      </c>
      <c r="H19" s="29">
        <v>81.3</v>
      </c>
      <c r="I19" s="29">
        <v>1</v>
      </c>
      <c r="J19" s="29">
        <v>0</v>
      </c>
      <c r="K19" s="29">
        <v>0</v>
      </c>
      <c r="L19" s="29">
        <v>0.9</v>
      </c>
      <c r="M19" s="29">
        <v>0</v>
      </c>
      <c r="N19" s="29">
        <v>0.1</v>
      </c>
      <c r="O19" s="29">
        <v>60.7</v>
      </c>
      <c r="P19" s="29">
        <v>11.6</v>
      </c>
      <c r="Q19" s="29">
        <v>0</v>
      </c>
      <c r="R19" s="29">
        <v>0.1</v>
      </c>
      <c r="S19" s="29">
        <v>0</v>
      </c>
      <c r="T19" s="29">
        <v>18.4</v>
      </c>
      <c r="U19" s="29">
        <v>10.9</v>
      </c>
      <c r="V19" s="35">
        <v>84</v>
      </c>
      <c r="W19" s="29">
        <v>0</v>
      </c>
    </row>
    <row r="20" s="2" customFormat="1" ht="42" customHeight="1" spans="1:23">
      <c r="A20" s="25" t="s">
        <v>111</v>
      </c>
      <c r="B20" s="26" t="s">
        <v>112</v>
      </c>
      <c r="C20" s="37" t="s">
        <v>108</v>
      </c>
      <c r="D20" s="37">
        <v>0.1</v>
      </c>
      <c r="E20" s="28" t="s">
        <v>31</v>
      </c>
      <c r="F20" s="28" t="s">
        <v>39</v>
      </c>
      <c r="G20" s="29">
        <v>25.9</v>
      </c>
      <c r="H20" s="29">
        <v>80.3</v>
      </c>
      <c r="I20" s="29">
        <v>1.4</v>
      </c>
      <c r="J20" s="29">
        <v>0</v>
      </c>
      <c r="K20" s="29">
        <v>0</v>
      </c>
      <c r="L20" s="29">
        <v>1.2</v>
      </c>
      <c r="M20" s="29">
        <v>0</v>
      </c>
      <c r="N20" s="29">
        <v>0.2</v>
      </c>
      <c r="O20" s="29">
        <v>55.5</v>
      </c>
      <c r="P20" s="29">
        <v>11.4</v>
      </c>
      <c r="Q20" s="29">
        <v>0</v>
      </c>
      <c r="R20" s="29">
        <v>0</v>
      </c>
      <c r="S20" s="29">
        <v>0</v>
      </c>
      <c r="T20" s="29">
        <v>17.7</v>
      </c>
      <c r="U20" s="29">
        <v>10.9</v>
      </c>
      <c r="V20" s="35">
        <v>81</v>
      </c>
      <c r="W20" s="29">
        <v>0</v>
      </c>
    </row>
    <row r="21" s="2" customFormat="1" ht="42" customHeight="1" spans="1:23">
      <c r="A21" s="25" t="s">
        <v>113</v>
      </c>
      <c r="B21" s="26" t="s">
        <v>114</v>
      </c>
      <c r="C21" s="37" t="s">
        <v>115</v>
      </c>
      <c r="D21" s="37">
        <v>30</v>
      </c>
      <c r="E21" s="28" t="s">
        <v>31</v>
      </c>
      <c r="F21" s="28" t="s">
        <v>39</v>
      </c>
      <c r="G21" s="29">
        <v>25.9</v>
      </c>
      <c r="H21" s="29">
        <v>81.3</v>
      </c>
      <c r="I21" s="29">
        <v>1.3</v>
      </c>
      <c r="J21" s="29">
        <v>0</v>
      </c>
      <c r="K21" s="29">
        <v>0</v>
      </c>
      <c r="L21" s="29">
        <v>1.3</v>
      </c>
      <c r="M21" s="29">
        <v>0</v>
      </c>
      <c r="N21" s="29">
        <v>0</v>
      </c>
      <c r="O21" s="29">
        <v>27.9</v>
      </c>
      <c r="P21" s="29">
        <v>11.2</v>
      </c>
      <c r="Q21" s="29">
        <v>0</v>
      </c>
      <c r="R21" s="29">
        <v>1.1</v>
      </c>
      <c r="S21" s="29">
        <v>0</v>
      </c>
      <c r="T21" s="29">
        <v>23.7</v>
      </c>
      <c r="U21" s="29">
        <v>15</v>
      </c>
      <c r="V21" s="35">
        <v>81</v>
      </c>
      <c r="W21" s="29">
        <v>0</v>
      </c>
    </row>
    <row r="22" s="2" customFormat="1" ht="42" customHeight="1" spans="1:23">
      <c r="A22" s="25" t="s">
        <v>116</v>
      </c>
      <c r="B22" s="26" t="s">
        <v>117</v>
      </c>
      <c r="C22" s="37" t="s">
        <v>118</v>
      </c>
      <c r="D22" s="37">
        <v>50</v>
      </c>
      <c r="E22" s="28" t="s">
        <v>31</v>
      </c>
      <c r="F22" s="28" t="s">
        <v>39</v>
      </c>
      <c r="G22" s="29">
        <v>26.9</v>
      </c>
      <c r="H22" s="29">
        <v>82.5</v>
      </c>
      <c r="I22" s="29">
        <v>1</v>
      </c>
      <c r="J22" s="29">
        <v>0</v>
      </c>
      <c r="K22" s="29">
        <v>0</v>
      </c>
      <c r="L22" s="29">
        <v>1</v>
      </c>
      <c r="M22" s="29">
        <v>0</v>
      </c>
      <c r="N22" s="29">
        <v>0</v>
      </c>
      <c r="O22" s="29">
        <v>44.9</v>
      </c>
      <c r="P22" s="29">
        <v>13.3</v>
      </c>
      <c r="Q22" s="29">
        <v>0</v>
      </c>
      <c r="R22" s="29">
        <v>0.1</v>
      </c>
      <c r="S22" s="29">
        <v>0</v>
      </c>
      <c r="T22" s="29">
        <v>21</v>
      </c>
      <c r="U22" s="29">
        <v>9.9</v>
      </c>
      <c r="V22" s="35">
        <v>74</v>
      </c>
      <c r="W22" s="29">
        <v>0</v>
      </c>
    </row>
    <row r="23" s="2" customFormat="1" ht="42" customHeight="1" spans="1:23">
      <c r="A23" s="25" t="s">
        <v>119</v>
      </c>
      <c r="B23" s="26" t="s">
        <v>120</v>
      </c>
      <c r="C23" s="37">
        <v>1186</v>
      </c>
      <c r="D23" s="37">
        <v>15</v>
      </c>
      <c r="E23" s="28" t="s">
        <v>31</v>
      </c>
      <c r="F23" s="28" t="s">
        <v>32</v>
      </c>
      <c r="G23" s="29">
        <v>28</v>
      </c>
      <c r="H23" s="29">
        <v>79.8</v>
      </c>
      <c r="I23" s="29">
        <v>5.4</v>
      </c>
      <c r="J23" s="29">
        <v>0</v>
      </c>
      <c r="K23" s="29">
        <v>0.2</v>
      </c>
      <c r="L23" s="29">
        <v>4.7</v>
      </c>
      <c r="M23" s="29">
        <v>0.6</v>
      </c>
      <c r="N23" s="29">
        <v>0</v>
      </c>
      <c r="O23" s="29">
        <v>44.4</v>
      </c>
      <c r="P23" s="29">
        <v>10</v>
      </c>
      <c r="Q23" s="29">
        <v>0</v>
      </c>
      <c r="R23" s="29">
        <v>0.2</v>
      </c>
      <c r="S23" s="29">
        <v>0</v>
      </c>
      <c r="T23" s="29">
        <v>22.6</v>
      </c>
      <c r="U23" s="29">
        <v>60</v>
      </c>
      <c r="V23" s="35">
        <v>66</v>
      </c>
      <c r="W23" s="29">
        <v>0</v>
      </c>
    </row>
    <row r="24" s="2" customFormat="1" ht="39" customHeight="1" spans="1:23">
      <c r="A24" s="25" t="s">
        <v>121</v>
      </c>
      <c r="B24" s="26" t="s">
        <v>122</v>
      </c>
      <c r="C24" s="37" t="s">
        <v>123</v>
      </c>
      <c r="D24" s="37">
        <v>20</v>
      </c>
      <c r="E24" s="28" t="s">
        <v>31</v>
      </c>
      <c r="F24" s="28" t="s">
        <v>32</v>
      </c>
      <c r="G24" s="29">
        <v>24.5</v>
      </c>
      <c r="H24" s="29">
        <v>79.2</v>
      </c>
      <c r="I24" s="29">
        <v>1.3</v>
      </c>
      <c r="J24" s="29">
        <v>0</v>
      </c>
      <c r="K24" s="29">
        <v>0</v>
      </c>
      <c r="L24" s="29">
        <v>1.2</v>
      </c>
      <c r="M24" s="29">
        <v>0</v>
      </c>
      <c r="N24" s="29">
        <v>0.1</v>
      </c>
      <c r="O24" s="29">
        <v>41.9</v>
      </c>
      <c r="P24" s="29">
        <v>10</v>
      </c>
      <c r="Q24" s="29">
        <v>0</v>
      </c>
      <c r="R24" s="29">
        <v>0</v>
      </c>
      <c r="S24" s="29">
        <v>0</v>
      </c>
      <c r="T24" s="29">
        <v>20.1</v>
      </c>
      <c r="U24" s="29">
        <v>45.5</v>
      </c>
      <c r="V24" s="35">
        <v>77</v>
      </c>
      <c r="W24" s="29">
        <v>0</v>
      </c>
    </row>
    <row r="25" s="2" customFormat="1" ht="39" customHeight="1" spans="1:23">
      <c r="A25" s="25" t="s">
        <v>124</v>
      </c>
      <c r="B25" s="26" t="s">
        <v>125</v>
      </c>
      <c r="C25" s="37" t="s">
        <v>69</v>
      </c>
      <c r="D25" s="37">
        <v>0.4</v>
      </c>
      <c r="E25" s="28" t="s">
        <v>31</v>
      </c>
      <c r="F25" s="28" t="s">
        <v>39</v>
      </c>
      <c r="G25" s="29">
        <v>22.7</v>
      </c>
      <c r="H25" s="29">
        <v>78.3</v>
      </c>
      <c r="I25" s="29">
        <v>2.5</v>
      </c>
      <c r="J25" s="29">
        <v>0</v>
      </c>
      <c r="K25" s="29">
        <v>0</v>
      </c>
      <c r="L25" s="29">
        <v>2.4</v>
      </c>
      <c r="M25" s="29">
        <v>0</v>
      </c>
      <c r="N25" s="29">
        <v>0.1</v>
      </c>
      <c r="O25" s="29">
        <v>42.2</v>
      </c>
      <c r="P25" s="29">
        <v>9.9</v>
      </c>
      <c r="Q25" s="29">
        <v>0</v>
      </c>
      <c r="R25" s="29">
        <v>0.9</v>
      </c>
      <c r="S25" s="29">
        <v>0</v>
      </c>
      <c r="T25" s="29">
        <v>16</v>
      </c>
      <c r="U25" s="29">
        <v>5.9</v>
      </c>
      <c r="V25" s="35">
        <v>91</v>
      </c>
      <c r="W25" s="29">
        <v>0</v>
      </c>
    </row>
    <row r="26" s="2" customFormat="1" ht="39" customHeight="1" spans="1:23">
      <c r="A26" s="25" t="s">
        <v>126</v>
      </c>
      <c r="B26" s="26" t="s">
        <v>127</v>
      </c>
      <c r="C26" s="37" t="s">
        <v>69</v>
      </c>
      <c r="D26" s="37">
        <v>0.35</v>
      </c>
      <c r="E26" s="28" t="s">
        <v>31</v>
      </c>
      <c r="F26" s="28" t="s">
        <v>39</v>
      </c>
      <c r="G26" s="29">
        <v>24.1</v>
      </c>
      <c r="H26" s="29">
        <v>79.5</v>
      </c>
      <c r="I26" s="29">
        <v>3.7</v>
      </c>
      <c r="J26" s="29">
        <v>0</v>
      </c>
      <c r="K26" s="29">
        <v>0</v>
      </c>
      <c r="L26" s="29">
        <v>3.5</v>
      </c>
      <c r="M26" s="29">
        <v>0</v>
      </c>
      <c r="N26" s="29">
        <v>0.2</v>
      </c>
      <c r="O26" s="29">
        <v>43</v>
      </c>
      <c r="P26" s="29">
        <v>10.8</v>
      </c>
      <c r="Q26" s="29">
        <v>0</v>
      </c>
      <c r="R26" s="29">
        <v>0.6</v>
      </c>
      <c r="S26" s="29">
        <v>0</v>
      </c>
      <c r="T26" s="29">
        <v>19.6</v>
      </c>
      <c r="U26" s="29">
        <v>23.8</v>
      </c>
      <c r="V26" s="35">
        <v>73</v>
      </c>
      <c r="W26" s="29">
        <v>0</v>
      </c>
    </row>
    <row r="27" s="2" customFormat="1" ht="39" customHeight="1" spans="1:23">
      <c r="A27" s="25" t="s">
        <v>128</v>
      </c>
      <c r="B27" s="26" t="s">
        <v>129</v>
      </c>
      <c r="C27" s="37" t="s">
        <v>69</v>
      </c>
      <c r="D27" s="37">
        <v>0.42</v>
      </c>
      <c r="E27" s="28" t="s">
        <v>31</v>
      </c>
      <c r="F27" s="28" t="s">
        <v>32</v>
      </c>
      <c r="G27" s="29">
        <v>27</v>
      </c>
      <c r="H27" s="29">
        <v>79.6</v>
      </c>
      <c r="I27" s="29">
        <v>4.5</v>
      </c>
      <c r="J27" s="29">
        <v>0</v>
      </c>
      <c r="K27" s="29">
        <v>3.7</v>
      </c>
      <c r="L27" s="29">
        <v>0</v>
      </c>
      <c r="M27" s="29">
        <v>0</v>
      </c>
      <c r="N27" s="29">
        <v>0.8</v>
      </c>
      <c r="O27" s="29">
        <v>43.1</v>
      </c>
      <c r="P27" s="29">
        <v>10.7</v>
      </c>
      <c r="Q27" s="29">
        <v>0</v>
      </c>
      <c r="R27" s="29">
        <v>0.6</v>
      </c>
      <c r="S27" s="29">
        <v>0</v>
      </c>
      <c r="T27" s="29">
        <v>23.5</v>
      </c>
      <c r="U27" s="29">
        <v>52.5</v>
      </c>
      <c r="V27" s="35">
        <v>66</v>
      </c>
      <c r="W27" s="29">
        <v>0</v>
      </c>
    </row>
    <row r="28" ht="18.75" spans="1:19">
      <c r="A28" s="8"/>
      <c r="B28" s="8"/>
      <c r="C28" s="30"/>
      <c r="D28" s="30"/>
      <c r="E28" s="31"/>
      <c r="F28" s="31"/>
      <c r="G28" s="31"/>
      <c r="H28" s="31"/>
      <c r="I28" s="31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ht="18.75" spans="1:19">
      <c r="A29" s="8"/>
      <c r="B29" s="8"/>
      <c r="C29" s="30"/>
      <c r="D29" s="30"/>
      <c r="E29" s="31"/>
      <c r="F29" s="31"/>
      <c r="G29" s="31"/>
      <c r="H29" s="31"/>
      <c r="I29" s="31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ht="18.75" spans="1:19">
      <c r="A30" s="8"/>
      <c r="B30" s="8"/>
      <c r="C30" s="30"/>
      <c r="D30" s="30"/>
      <c r="E30" s="31"/>
      <c r="F30" s="31"/>
      <c r="G30" s="31"/>
      <c r="H30" s="31"/>
      <c r="I30" s="31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ht="18.75" spans="1:19">
      <c r="A31" s="8"/>
      <c r="B31" s="8"/>
      <c r="C31" s="30"/>
      <c r="D31" s="30"/>
      <c r="E31" s="31"/>
      <c r="F31" s="31"/>
      <c r="G31" s="31"/>
      <c r="H31" s="31"/>
      <c r="I31" s="31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ht="18.75" spans="1:19">
      <c r="A32" s="8"/>
      <c r="B32" s="8"/>
      <c r="C32" s="30"/>
      <c r="D32" s="30"/>
      <c r="E32" s="31"/>
      <c r="F32" s="31"/>
      <c r="G32" s="31"/>
      <c r="H32" s="31"/>
      <c r="I32" s="31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ht="18.75" spans="1:19">
      <c r="A33" s="8"/>
      <c r="B33" s="8"/>
      <c r="C33" s="30"/>
      <c r="D33" s="30"/>
      <c r="E33" s="31"/>
      <c r="F33" s="31"/>
      <c r="G33" s="31"/>
      <c r="H33" s="31"/>
      <c r="I33" s="31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ht="18.75" spans="1:19">
      <c r="A34" s="8"/>
      <c r="B34" s="8"/>
      <c r="C34" s="30"/>
      <c r="D34" s="30"/>
      <c r="E34" s="31"/>
      <c r="F34" s="31"/>
      <c r="G34" s="31"/>
      <c r="H34" s="31"/>
      <c r="I34" s="31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ht="18.75" spans="1:19">
      <c r="A35" s="8"/>
      <c r="B35" s="8"/>
      <c r="C35" s="30"/>
      <c r="D35" s="30"/>
      <c r="E35" s="31"/>
      <c r="F35" s="31"/>
      <c r="G35" s="31"/>
      <c r="H35" s="31"/>
      <c r="I35" s="31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ht="18.75" spans="1:19">
      <c r="A36" s="8"/>
      <c r="B36" s="8"/>
      <c r="C36" s="30"/>
      <c r="D36" s="30"/>
      <c r="E36" s="31"/>
      <c r="F36" s="31"/>
      <c r="G36" s="31"/>
      <c r="H36" s="31"/>
      <c r="I36" s="31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ht="18.75" spans="1:19">
      <c r="A37" s="8"/>
      <c r="B37" s="8"/>
      <c r="C37" s="30"/>
      <c r="D37" s="30"/>
      <c r="E37" s="31"/>
      <c r="F37" s="31"/>
      <c r="G37" s="31"/>
      <c r="H37" s="31"/>
      <c r="I37" s="31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ht="18.75" spans="1:19">
      <c r="A38" s="8"/>
      <c r="B38" s="8"/>
      <c r="C38" s="30"/>
      <c r="D38" s="30"/>
      <c r="E38" s="31"/>
      <c r="F38" s="31"/>
      <c r="G38" s="31"/>
      <c r="H38" s="31"/>
      <c r="I38" s="31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ht="18.75" spans="1:19">
      <c r="A39" s="8"/>
      <c r="B39" s="8"/>
      <c r="C39" s="30"/>
      <c r="D39" s="30"/>
      <c r="E39" s="31"/>
      <c r="F39" s="31"/>
      <c r="G39" s="31"/>
      <c r="H39" s="31"/>
      <c r="I39" s="31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ht="18.75" spans="1:19">
      <c r="A40" s="8"/>
      <c r="B40" s="8"/>
      <c r="C40" s="30"/>
      <c r="D40" s="30"/>
      <c r="E40" s="31"/>
      <c r="F40" s="31"/>
      <c r="G40" s="31"/>
      <c r="H40" s="31"/>
      <c r="I40" s="31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ht="18.75" spans="1:19">
      <c r="A41" s="8"/>
      <c r="B41" s="8"/>
      <c r="C41" s="30"/>
      <c r="D41" s="30"/>
      <c r="E41" s="31"/>
      <c r="F41" s="31"/>
      <c r="G41" s="31"/>
      <c r="H41" s="31"/>
      <c r="I41" s="31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ht="18.75" spans="1:19">
      <c r="A42" s="8"/>
      <c r="B42" s="8"/>
      <c r="C42" s="30"/>
      <c r="D42" s="30"/>
      <c r="E42" s="31"/>
      <c r="F42" s="31"/>
      <c r="G42" s="31"/>
      <c r="H42" s="31"/>
      <c r="I42" s="31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ht="18.75" spans="1:19">
      <c r="A43" s="8"/>
      <c r="B43" s="8"/>
      <c r="C43" s="30"/>
      <c r="D43" s="30"/>
      <c r="E43" s="31"/>
      <c r="F43" s="31"/>
      <c r="G43" s="31"/>
      <c r="H43" s="31"/>
      <c r="I43" s="31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ht="18.75" spans="1:19">
      <c r="A44" s="8"/>
      <c r="B44" s="8"/>
      <c r="C44" s="30"/>
      <c r="D44" s="30"/>
      <c r="E44" s="31"/>
      <c r="F44" s="31"/>
      <c r="G44" s="31"/>
      <c r="H44" s="31"/>
      <c r="I44" s="31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ht="18.75" spans="1:19">
      <c r="A45" s="8"/>
      <c r="B45" s="8"/>
      <c r="C45" s="30"/>
      <c r="D45" s="30"/>
      <c r="E45" s="31"/>
      <c r="F45" s="31"/>
      <c r="G45" s="31"/>
      <c r="H45" s="31"/>
      <c r="I45" s="31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ht="18.75" spans="1:19">
      <c r="A46" s="8"/>
      <c r="B46" s="8"/>
      <c r="C46" s="30"/>
      <c r="D46" s="30"/>
      <c r="E46" s="31"/>
      <c r="F46" s="31"/>
      <c r="G46" s="31"/>
      <c r="H46" s="31"/>
      <c r="I46" s="31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ht="18.75" spans="1:19">
      <c r="A47" s="8"/>
      <c r="B47" s="8"/>
      <c r="C47" s="30"/>
      <c r="D47" s="30"/>
      <c r="E47" s="31"/>
      <c r="F47" s="31"/>
      <c r="G47" s="31"/>
      <c r="H47" s="31"/>
      <c r="I47" s="31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ht="18.75" spans="1:19">
      <c r="A48" s="8"/>
      <c r="B48" s="8"/>
      <c r="C48" s="30"/>
      <c r="D48" s="30"/>
      <c r="E48" s="31"/>
      <c r="F48" s="31"/>
      <c r="G48" s="31"/>
      <c r="H48" s="31"/>
      <c r="I48" s="31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ht="18.75" spans="1:19">
      <c r="A49" s="8"/>
      <c r="B49" s="8"/>
      <c r="C49" s="30"/>
      <c r="D49" s="30"/>
      <c r="E49" s="31"/>
      <c r="F49" s="31"/>
      <c r="G49" s="31"/>
      <c r="H49" s="31"/>
      <c r="I49" s="31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ht="18.75" spans="1:19">
      <c r="A50" s="8"/>
      <c r="B50" s="8"/>
      <c r="C50" s="30"/>
      <c r="D50" s="30"/>
      <c r="E50" s="31"/>
      <c r="F50" s="31"/>
      <c r="G50" s="31"/>
      <c r="H50" s="31"/>
      <c r="I50" s="31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ht="18.75" spans="1:19">
      <c r="A51" s="8"/>
      <c r="B51" s="8"/>
      <c r="C51" s="30"/>
      <c r="D51" s="30"/>
      <c r="E51" s="31"/>
      <c r="F51" s="31"/>
      <c r="G51" s="31"/>
      <c r="H51" s="31"/>
      <c r="I51" s="31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ht="18.75" spans="1:19">
      <c r="A52" s="8"/>
      <c r="B52" s="8"/>
      <c r="C52" s="30"/>
      <c r="D52" s="30"/>
      <c r="E52" s="31"/>
      <c r="F52" s="31"/>
      <c r="G52" s="31"/>
      <c r="H52" s="31"/>
      <c r="I52" s="31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ht="18.75" spans="1:19">
      <c r="A53" s="8"/>
      <c r="B53" s="8"/>
      <c r="C53" s="30"/>
      <c r="D53" s="30"/>
      <c r="E53" s="31"/>
      <c r="F53" s="31"/>
      <c r="G53" s="31"/>
      <c r="H53" s="31"/>
      <c r="I53" s="31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ht="18.75" spans="1:19">
      <c r="A54" s="8"/>
      <c r="B54" s="8"/>
      <c r="C54" s="30"/>
      <c r="D54" s="30"/>
      <c r="E54" s="31"/>
      <c r="F54" s="31"/>
      <c r="G54" s="31"/>
      <c r="H54" s="31"/>
      <c r="I54" s="31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ht="18.75" spans="1:9">
      <c r="A55" s="8"/>
      <c r="B55" s="8"/>
      <c r="C55" s="30"/>
      <c r="D55" s="30"/>
      <c r="E55" s="31"/>
      <c r="F55" s="31"/>
      <c r="G55" s="31"/>
      <c r="H55" s="31"/>
      <c r="I55" s="31"/>
    </row>
    <row r="56" ht="18.75" spans="1:9">
      <c r="A56" s="8"/>
      <c r="B56" s="8"/>
      <c r="C56" s="30"/>
      <c r="D56" s="30"/>
      <c r="E56" s="31"/>
      <c r="F56" s="31"/>
      <c r="G56" s="31"/>
      <c r="H56" s="31"/>
      <c r="I56" s="31"/>
    </row>
    <row r="57" ht="18.75" spans="1:9">
      <c r="A57" s="8"/>
      <c r="B57" s="8"/>
      <c r="C57" s="30"/>
      <c r="D57" s="30"/>
      <c r="E57" s="31"/>
      <c r="F57" s="31"/>
      <c r="G57" s="31"/>
      <c r="H57" s="31"/>
      <c r="I57" s="31"/>
    </row>
    <row r="58" ht="18.75" spans="1:9">
      <c r="A58" s="8"/>
      <c r="B58" s="8"/>
      <c r="C58" s="30"/>
      <c r="D58" s="30"/>
      <c r="E58" s="31"/>
      <c r="F58" s="31"/>
      <c r="G58" s="31"/>
      <c r="H58" s="31"/>
      <c r="I58" s="31"/>
    </row>
    <row r="59" ht="18.75" spans="1:9">
      <c r="A59" s="8"/>
      <c r="B59" s="8"/>
      <c r="C59" s="30"/>
      <c r="D59" s="30"/>
      <c r="E59" s="31"/>
      <c r="F59" s="31"/>
      <c r="G59" s="31"/>
      <c r="H59" s="31"/>
      <c r="I59" s="31"/>
    </row>
    <row r="60" ht="18.75" spans="1:9">
      <c r="A60" s="8"/>
      <c r="B60" s="8"/>
      <c r="C60" s="30"/>
      <c r="D60" s="30"/>
      <c r="E60" s="31"/>
      <c r="F60" s="31"/>
      <c r="G60" s="31"/>
      <c r="H60" s="31"/>
      <c r="I60" s="31"/>
    </row>
    <row r="61" ht="18.75" spans="1:9">
      <c r="A61" s="8"/>
      <c r="B61" s="8"/>
      <c r="C61" s="30"/>
      <c r="D61" s="30"/>
      <c r="E61" s="31"/>
      <c r="F61" s="31"/>
      <c r="G61" s="31"/>
      <c r="H61" s="31"/>
      <c r="I61" s="31"/>
    </row>
    <row r="62" ht="18.75" spans="1:9">
      <c r="A62" s="8"/>
      <c r="B62" s="8"/>
      <c r="C62" s="30"/>
      <c r="D62" s="30"/>
      <c r="E62" s="31"/>
      <c r="F62" s="31"/>
      <c r="G62" s="31"/>
      <c r="H62" s="31"/>
      <c r="I62" s="31"/>
    </row>
    <row r="63" ht="18.75" spans="1:9">
      <c r="A63" s="8"/>
      <c r="B63" s="8"/>
      <c r="C63" s="30"/>
      <c r="D63" s="30"/>
      <c r="E63" s="31"/>
      <c r="F63" s="31"/>
      <c r="G63" s="31"/>
      <c r="H63" s="31"/>
      <c r="I63" s="31"/>
    </row>
    <row r="64" ht="18.75" spans="1:9">
      <c r="A64" s="8"/>
      <c r="B64" s="8"/>
      <c r="C64" s="30"/>
      <c r="D64" s="30"/>
      <c r="E64" s="31"/>
      <c r="F64" s="31"/>
      <c r="G64" s="31"/>
      <c r="H64" s="31"/>
      <c r="I64" s="31"/>
    </row>
    <row r="65" ht="18.75" spans="1:9">
      <c r="A65" s="8"/>
      <c r="B65" s="8"/>
      <c r="C65" s="30"/>
      <c r="D65" s="30"/>
      <c r="E65" s="31"/>
      <c r="F65" s="31"/>
      <c r="G65" s="31"/>
      <c r="H65" s="31"/>
      <c r="I65" s="31"/>
    </row>
    <row r="66" ht="18.75" spans="1:9">
      <c r="A66" s="8"/>
      <c r="B66" s="8"/>
      <c r="C66" s="30"/>
      <c r="D66" s="30"/>
      <c r="E66" s="31"/>
      <c r="F66" s="31"/>
      <c r="G66" s="31"/>
      <c r="H66" s="31"/>
      <c r="I66" s="31"/>
    </row>
    <row r="67" ht="18.75" spans="1:9">
      <c r="A67" s="8"/>
      <c r="B67" s="8"/>
      <c r="C67" s="30"/>
      <c r="D67" s="30"/>
      <c r="E67" s="31"/>
      <c r="F67" s="31"/>
      <c r="G67" s="31"/>
      <c r="H67" s="31"/>
      <c r="I67" s="31"/>
    </row>
    <row r="68" ht="18.75" spans="1:9">
      <c r="A68" s="8"/>
      <c r="B68" s="8"/>
      <c r="C68" s="30"/>
      <c r="D68" s="30"/>
      <c r="E68" s="31"/>
      <c r="F68" s="31"/>
      <c r="G68" s="31"/>
      <c r="H68" s="31"/>
      <c r="I68" s="31"/>
    </row>
    <row r="69" ht="18.75" spans="1:9">
      <c r="A69" s="8"/>
      <c r="B69" s="8"/>
      <c r="C69" s="30"/>
      <c r="D69" s="30"/>
      <c r="E69" s="31"/>
      <c r="F69" s="31"/>
      <c r="G69" s="31"/>
      <c r="H69" s="31"/>
      <c r="I69" s="31"/>
    </row>
    <row r="70" ht="18.75" spans="1:9">
      <c r="A70" s="8"/>
      <c r="B70" s="8"/>
      <c r="C70" s="30"/>
      <c r="D70" s="30"/>
      <c r="E70" s="31"/>
      <c r="F70" s="31"/>
      <c r="G70" s="31"/>
      <c r="H70" s="31"/>
      <c r="I70" s="31"/>
    </row>
    <row r="71" ht="18.75" spans="1:9">
      <c r="A71" s="8"/>
      <c r="B71" s="8"/>
      <c r="C71" s="30"/>
      <c r="D71" s="30"/>
      <c r="E71" s="31"/>
      <c r="F71" s="31"/>
      <c r="G71" s="31"/>
      <c r="H71" s="31"/>
      <c r="I71" s="31"/>
    </row>
    <row r="72" ht="18.75" spans="1:9">
      <c r="A72" s="8"/>
      <c r="B72" s="8"/>
      <c r="C72" s="30"/>
      <c r="D72" s="30"/>
      <c r="E72" s="31"/>
      <c r="F72" s="31"/>
      <c r="G72" s="31"/>
      <c r="H72" s="31"/>
      <c r="I72" s="31"/>
    </row>
    <row r="73" ht="18.75" spans="1:9">
      <c r="A73" s="8"/>
      <c r="B73" s="8"/>
      <c r="C73" s="30"/>
      <c r="D73" s="30"/>
      <c r="E73" s="31"/>
      <c r="F73" s="31"/>
      <c r="G73" s="31"/>
      <c r="H73" s="31"/>
      <c r="I73" s="31"/>
    </row>
    <row r="74" ht="18.75" spans="1:9">
      <c r="A74" s="8"/>
      <c r="B74" s="8"/>
      <c r="C74" s="30"/>
      <c r="D74" s="30"/>
      <c r="E74" s="31"/>
      <c r="F74" s="31"/>
      <c r="G74" s="31"/>
      <c r="H74" s="31"/>
      <c r="I74" s="31"/>
    </row>
    <row r="75" ht="18.75" spans="1:9">
      <c r="A75" s="8"/>
      <c r="B75" s="8"/>
      <c r="C75" s="30"/>
      <c r="D75" s="30"/>
      <c r="E75" s="31"/>
      <c r="F75" s="31"/>
      <c r="G75" s="31"/>
      <c r="H75" s="31"/>
      <c r="I75" s="31"/>
    </row>
    <row r="76" ht="18.75" spans="1:9">
      <c r="A76" s="8"/>
      <c r="B76" s="8"/>
      <c r="C76" s="30"/>
      <c r="D76" s="30"/>
      <c r="E76" s="31"/>
      <c r="F76" s="31"/>
      <c r="G76" s="31"/>
      <c r="H76" s="31"/>
      <c r="I76" s="31"/>
    </row>
    <row r="77" ht="18.75" spans="1:9">
      <c r="A77" s="8"/>
      <c r="B77" s="8"/>
      <c r="C77" s="30"/>
      <c r="D77" s="30"/>
      <c r="E77" s="31"/>
      <c r="F77" s="31"/>
      <c r="G77" s="31"/>
      <c r="H77" s="31"/>
      <c r="I77" s="31"/>
    </row>
    <row r="78" ht="18.75" spans="1:9">
      <c r="A78" s="8"/>
      <c r="B78" s="8"/>
      <c r="C78" s="30"/>
      <c r="D78" s="30"/>
      <c r="E78" s="31"/>
      <c r="F78" s="31"/>
      <c r="G78" s="31"/>
      <c r="H78" s="31"/>
      <c r="I78" s="31"/>
    </row>
    <row r="79" ht="18.75" spans="1:9">
      <c r="A79" s="8"/>
      <c r="B79" s="8"/>
      <c r="C79" s="30"/>
      <c r="D79" s="30"/>
      <c r="E79" s="31"/>
      <c r="F79" s="31"/>
      <c r="G79" s="31"/>
      <c r="H79" s="31"/>
      <c r="I79" s="31"/>
    </row>
    <row r="80" ht="18.75" spans="1:9">
      <c r="A80" s="8"/>
      <c r="B80" s="8"/>
      <c r="C80" s="30"/>
      <c r="D80" s="30"/>
      <c r="E80" s="31"/>
      <c r="F80" s="31"/>
      <c r="G80" s="31"/>
      <c r="H80" s="31"/>
      <c r="I80" s="31"/>
    </row>
    <row r="81" ht="18.75" spans="1:9">
      <c r="A81" s="8"/>
      <c r="B81" s="8"/>
      <c r="C81" s="30"/>
      <c r="D81" s="30"/>
      <c r="E81" s="31"/>
      <c r="F81" s="31"/>
      <c r="G81" s="31"/>
      <c r="H81" s="31"/>
      <c r="I81" s="31"/>
    </row>
    <row r="82" ht="18.75" spans="1:9">
      <c r="A82" s="8"/>
      <c r="B82" s="8"/>
      <c r="C82" s="30"/>
      <c r="D82" s="30"/>
      <c r="E82" s="31"/>
      <c r="F82" s="31"/>
      <c r="G82" s="31"/>
      <c r="H82" s="31"/>
      <c r="I82" s="31"/>
    </row>
    <row r="83" ht="18.75" spans="1:9">
      <c r="A83" s="8"/>
      <c r="B83" s="8"/>
      <c r="C83" s="30"/>
      <c r="D83" s="30"/>
      <c r="E83" s="31"/>
      <c r="F83" s="31"/>
      <c r="G83" s="31"/>
      <c r="H83" s="31"/>
      <c r="I83" s="31"/>
    </row>
    <row r="84" ht="18.75" spans="1:9">
      <c r="A84" s="8"/>
      <c r="B84" s="8"/>
      <c r="C84" s="30"/>
      <c r="D84" s="30"/>
      <c r="E84" s="31"/>
      <c r="F84" s="31"/>
      <c r="G84" s="31"/>
      <c r="H84" s="31"/>
      <c r="I84" s="31"/>
    </row>
    <row r="85" ht="18.75" spans="1:9">
      <c r="A85" s="8"/>
      <c r="B85" s="8"/>
      <c r="C85" s="30"/>
      <c r="D85" s="30"/>
      <c r="E85" s="31"/>
      <c r="F85" s="31"/>
      <c r="G85" s="31"/>
      <c r="H85" s="31"/>
      <c r="I85" s="31"/>
    </row>
    <row r="86" ht="18.75" spans="1:9">
      <c r="A86" s="8"/>
      <c r="B86" s="8"/>
      <c r="C86" s="30"/>
      <c r="D86" s="30"/>
      <c r="E86" s="31"/>
      <c r="F86" s="31"/>
      <c r="G86" s="31"/>
      <c r="H86" s="31"/>
      <c r="I86" s="31"/>
    </row>
    <row r="87" ht="18.75" spans="1:9">
      <c r="A87" s="8"/>
      <c r="B87" s="8"/>
      <c r="C87" s="30"/>
      <c r="D87" s="30"/>
      <c r="E87" s="31"/>
      <c r="F87" s="31"/>
      <c r="G87" s="31"/>
      <c r="H87" s="31"/>
      <c r="I87" s="31"/>
    </row>
    <row r="88" ht="18.75" spans="1:9">
      <c r="A88" s="8"/>
      <c r="B88" s="8"/>
      <c r="C88" s="30"/>
      <c r="D88" s="30"/>
      <c r="E88" s="31"/>
      <c r="F88" s="31"/>
      <c r="G88" s="31"/>
      <c r="H88" s="31"/>
      <c r="I88" s="31"/>
    </row>
    <row r="89" ht="18.75" spans="1:9">
      <c r="A89" s="8"/>
      <c r="B89" s="8"/>
      <c r="C89" s="30"/>
      <c r="D89" s="30"/>
      <c r="E89" s="31"/>
      <c r="F89" s="31"/>
      <c r="G89" s="31"/>
      <c r="H89" s="31"/>
      <c r="I89" s="31"/>
    </row>
    <row r="90" ht="18.75" spans="1:9">
      <c r="A90" s="8"/>
      <c r="B90" s="8"/>
      <c r="C90" s="30"/>
      <c r="D90" s="30"/>
      <c r="E90" s="31"/>
      <c r="F90" s="31"/>
      <c r="G90" s="31"/>
      <c r="H90" s="31"/>
      <c r="I90" s="31"/>
    </row>
    <row r="91" ht="18.75" spans="1:9">
      <c r="A91" s="8"/>
      <c r="B91" s="8"/>
      <c r="C91" s="30"/>
      <c r="D91" s="30"/>
      <c r="E91" s="31"/>
      <c r="F91" s="31"/>
      <c r="G91" s="31"/>
      <c r="H91" s="31"/>
      <c r="I91" s="31"/>
    </row>
    <row r="92" ht="18.75" spans="1:9">
      <c r="A92" s="8"/>
      <c r="B92" s="8"/>
      <c r="C92" s="30"/>
      <c r="D92" s="30"/>
      <c r="E92" s="31"/>
      <c r="F92" s="31"/>
      <c r="G92" s="31"/>
      <c r="H92" s="31"/>
      <c r="I92" s="31"/>
    </row>
    <row r="93" ht="18.75" spans="1:9">
      <c r="A93" s="8"/>
      <c r="B93" s="8"/>
      <c r="C93" s="30"/>
      <c r="D93" s="30"/>
      <c r="E93" s="31"/>
      <c r="F93" s="31"/>
      <c r="G93" s="31"/>
      <c r="H93" s="31"/>
      <c r="I93" s="31"/>
    </row>
    <row r="94" ht="18.75" spans="1:9">
      <c r="A94" s="8"/>
      <c r="B94" s="8"/>
      <c r="C94" s="30"/>
      <c r="D94" s="30"/>
      <c r="E94" s="31"/>
      <c r="F94" s="31"/>
      <c r="G94" s="31"/>
      <c r="H94" s="31"/>
      <c r="I94" s="31"/>
    </row>
    <row r="95" ht="18.75" spans="1:9">
      <c r="A95" s="8"/>
      <c r="B95" s="8"/>
      <c r="C95" s="30"/>
      <c r="D95" s="30"/>
      <c r="E95" s="31"/>
      <c r="F95" s="31"/>
      <c r="G95" s="31"/>
      <c r="H95" s="31"/>
      <c r="I95" s="31"/>
    </row>
    <row r="96" ht="18.75" spans="1:9">
      <c r="A96" s="8"/>
      <c r="B96" s="8"/>
      <c r="C96" s="30"/>
      <c r="D96" s="30"/>
      <c r="E96" s="31"/>
      <c r="F96" s="31"/>
      <c r="G96" s="31"/>
      <c r="H96" s="31"/>
      <c r="I96" s="31"/>
    </row>
    <row r="97" ht="18.75" spans="1:9">
      <c r="A97" s="8"/>
      <c r="B97" s="8"/>
      <c r="C97" s="30"/>
      <c r="D97" s="30"/>
      <c r="E97" s="31"/>
      <c r="F97" s="31"/>
      <c r="G97" s="31"/>
      <c r="H97" s="31"/>
      <c r="I97" s="31"/>
    </row>
    <row r="98" ht="18.75" spans="1:9">
      <c r="A98" s="8"/>
      <c r="B98" s="8"/>
      <c r="C98" s="30"/>
      <c r="D98" s="30"/>
      <c r="E98" s="31"/>
      <c r="F98" s="31"/>
      <c r="G98" s="31"/>
      <c r="H98" s="31"/>
      <c r="I98" s="31"/>
    </row>
    <row r="99" ht="18.75" spans="1:9">
      <c r="A99" s="8"/>
      <c r="B99" s="8"/>
      <c r="C99" s="30"/>
      <c r="D99" s="30"/>
      <c r="E99" s="31"/>
      <c r="F99" s="31"/>
      <c r="G99" s="31"/>
      <c r="H99" s="31"/>
      <c r="I99" s="31"/>
    </row>
    <row r="100" ht="18.75" spans="1:9">
      <c r="A100" s="8"/>
      <c r="B100" s="8"/>
      <c r="C100" s="30"/>
      <c r="D100" s="30"/>
      <c r="E100" s="31"/>
      <c r="F100" s="31"/>
      <c r="G100" s="31"/>
      <c r="H100" s="31"/>
      <c r="I100" s="31"/>
    </row>
    <row r="101" ht="18.75" spans="1:9">
      <c r="A101" s="8"/>
      <c r="B101" s="8"/>
      <c r="C101" s="30"/>
      <c r="D101" s="30"/>
      <c r="E101" s="31"/>
      <c r="F101" s="31"/>
      <c r="G101" s="31"/>
      <c r="H101" s="31"/>
      <c r="I101" s="31"/>
    </row>
    <row r="102" ht="18.75" spans="1:9">
      <c r="A102" s="8"/>
      <c r="B102" s="8"/>
      <c r="C102" s="30"/>
      <c r="D102" s="30"/>
      <c r="E102" s="31"/>
      <c r="F102" s="31"/>
      <c r="G102" s="31"/>
      <c r="H102" s="31"/>
      <c r="I102" s="31"/>
    </row>
    <row r="103" ht="18.75" spans="1:9">
      <c r="A103" s="8"/>
      <c r="B103" s="8"/>
      <c r="C103" s="30"/>
      <c r="D103" s="30"/>
      <c r="E103" s="31"/>
      <c r="F103" s="31"/>
      <c r="G103" s="31"/>
      <c r="H103" s="31"/>
      <c r="I103" s="31"/>
    </row>
    <row r="104" ht="18.75" spans="1:9">
      <c r="A104" s="8"/>
      <c r="B104" s="8"/>
      <c r="C104" s="30"/>
      <c r="D104" s="30"/>
      <c r="E104" s="31"/>
      <c r="F104" s="31"/>
      <c r="G104" s="31"/>
      <c r="H104" s="31"/>
      <c r="I104" s="31"/>
    </row>
    <row r="105" ht="18.75" spans="1:9">
      <c r="A105" s="8"/>
      <c r="B105" s="8"/>
      <c r="C105" s="30"/>
      <c r="D105" s="30"/>
      <c r="E105" s="31"/>
      <c r="F105" s="31"/>
      <c r="G105" s="31"/>
      <c r="H105" s="31"/>
      <c r="I105" s="31"/>
    </row>
    <row r="106" ht="18.75" spans="1:9">
      <c r="A106" s="8"/>
      <c r="B106" s="8"/>
      <c r="C106" s="30"/>
      <c r="D106" s="30"/>
      <c r="E106" s="31"/>
      <c r="F106" s="31"/>
      <c r="G106" s="31"/>
      <c r="H106" s="31"/>
      <c r="I106" s="31"/>
    </row>
    <row r="107" ht="18.75" spans="1:9">
      <c r="A107" s="8"/>
      <c r="B107" s="8"/>
      <c r="C107" s="30"/>
      <c r="D107" s="30"/>
      <c r="E107" s="31"/>
      <c r="F107" s="31"/>
      <c r="G107" s="31"/>
      <c r="H107" s="31"/>
      <c r="I107" s="31"/>
    </row>
    <row r="108" ht="18.75" spans="1:9">
      <c r="A108" s="8"/>
      <c r="B108" s="8"/>
      <c r="C108" s="30"/>
      <c r="D108" s="30"/>
      <c r="E108" s="31"/>
      <c r="F108" s="31"/>
      <c r="G108" s="31"/>
      <c r="H108" s="31"/>
      <c r="I108" s="31"/>
    </row>
  </sheetData>
  <mergeCells count="21">
    <mergeCell ref="A2:W2"/>
    <mergeCell ref="A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313888888888889" right="0.235416666666667" top="0.354166666666667" bottom="0.275" header="0.275" footer="0.15625"/>
  <pageSetup paperSize="9" scale="84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"/>
  <sheetViews>
    <sheetView topLeftCell="A14" workbookViewId="0">
      <selection activeCell="C26" sqref="C26"/>
    </sheetView>
  </sheetViews>
  <sheetFormatPr defaultColWidth="9" defaultRowHeight="13.5"/>
  <cols>
    <col min="1" max="1" width="8.875" style="4" customWidth="1"/>
    <col min="2" max="2" width="12.625" style="4" customWidth="1"/>
    <col min="3" max="3" width="9.25" customWidth="1"/>
    <col min="4" max="4" width="8" customWidth="1"/>
    <col min="5" max="5" width="5.75" style="5" customWidth="1"/>
    <col min="6" max="6" width="6.875" style="5" customWidth="1"/>
    <col min="7" max="7" width="7.875" style="5" customWidth="1"/>
    <col min="8" max="8" width="7.375" style="5" customWidth="1"/>
    <col min="9" max="9" width="6.5" style="5" customWidth="1"/>
    <col min="10" max="10" width="6.875" customWidth="1"/>
    <col min="11" max="11" width="7.375" customWidth="1"/>
    <col min="12" max="12" width="7.125" customWidth="1"/>
    <col min="13" max="13" width="7.625" customWidth="1"/>
    <col min="14" max="14" width="7.5" customWidth="1"/>
    <col min="15" max="15" width="7.75" customWidth="1"/>
    <col min="16" max="16" width="8" customWidth="1"/>
    <col min="17" max="17" width="6.75" customWidth="1"/>
    <col min="18" max="19" width="7.625" customWidth="1"/>
    <col min="20" max="20" width="6.625" customWidth="1"/>
    <col min="21" max="21" width="7.125" customWidth="1"/>
    <col min="22" max="22" width="7" customWidth="1"/>
    <col min="23" max="23" width="6.875" customWidth="1"/>
    <col min="24" max="24" width="9" hidden="1" customWidth="1"/>
    <col min="257" max="257" width="12.625" customWidth="1"/>
    <col min="258" max="258" width="26.875" customWidth="1"/>
    <col min="259" max="260" width="9.25" customWidth="1"/>
    <col min="261" max="262" width="8.25" customWidth="1"/>
    <col min="263" max="268" width="7.375" customWidth="1"/>
    <col min="269" max="270" width="8.25" customWidth="1"/>
    <col min="271" max="273" width="7.125" customWidth="1"/>
    <col min="274" max="275" width="8.375" customWidth="1"/>
    <col min="513" max="513" width="12.625" customWidth="1"/>
    <col min="514" max="514" width="26.875" customWidth="1"/>
    <col min="515" max="516" width="9.25" customWidth="1"/>
    <col min="517" max="518" width="8.25" customWidth="1"/>
    <col min="519" max="524" width="7.375" customWidth="1"/>
    <col min="525" max="526" width="8.25" customWidth="1"/>
    <col min="527" max="529" width="7.125" customWidth="1"/>
    <col min="530" max="531" width="8.375" customWidth="1"/>
    <col min="769" max="769" width="12.625" customWidth="1"/>
    <col min="770" max="770" width="26.875" customWidth="1"/>
    <col min="771" max="772" width="9.25" customWidth="1"/>
    <col min="773" max="774" width="8.25" customWidth="1"/>
    <col min="775" max="780" width="7.375" customWidth="1"/>
    <col min="781" max="782" width="8.25" customWidth="1"/>
    <col min="783" max="785" width="7.125" customWidth="1"/>
    <col min="786" max="787" width="8.375" customWidth="1"/>
    <col min="1025" max="1025" width="12.625" customWidth="1"/>
    <col min="1026" max="1026" width="26.875" customWidth="1"/>
    <col min="1027" max="1028" width="9.25" customWidth="1"/>
    <col min="1029" max="1030" width="8.25" customWidth="1"/>
    <col min="1031" max="1036" width="7.375" customWidth="1"/>
    <col min="1037" max="1038" width="8.25" customWidth="1"/>
    <col min="1039" max="1041" width="7.125" customWidth="1"/>
    <col min="1042" max="1043" width="8.375" customWidth="1"/>
    <col min="1281" max="1281" width="12.625" customWidth="1"/>
    <col min="1282" max="1282" width="26.875" customWidth="1"/>
    <col min="1283" max="1284" width="9.25" customWidth="1"/>
    <col min="1285" max="1286" width="8.25" customWidth="1"/>
    <col min="1287" max="1292" width="7.375" customWidth="1"/>
    <col min="1293" max="1294" width="8.25" customWidth="1"/>
    <col min="1295" max="1297" width="7.125" customWidth="1"/>
    <col min="1298" max="1299" width="8.375" customWidth="1"/>
    <col min="1537" max="1537" width="12.625" customWidth="1"/>
    <col min="1538" max="1538" width="26.875" customWidth="1"/>
    <col min="1539" max="1540" width="9.25" customWidth="1"/>
    <col min="1541" max="1542" width="8.25" customWidth="1"/>
    <col min="1543" max="1548" width="7.375" customWidth="1"/>
    <col min="1549" max="1550" width="8.25" customWidth="1"/>
    <col min="1551" max="1553" width="7.125" customWidth="1"/>
    <col min="1554" max="1555" width="8.375" customWidth="1"/>
    <col min="1793" max="1793" width="12.625" customWidth="1"/>
    <col min="1794" max="1794" width="26.875" customWidth="1"/>
    <col min="1795" max="1796" width="9.25" customWidth="1"/>
    <col min="1797" max="1798" width="8.25" customWidth="1"/>
    <col min="1799" max="1804" width="7.375" customWidth="1"/>
    <col min="1805" max="1806" width="8.25" customWidth="1"/>
    <col min="1807" max="1809" width="7.125" customWidth="1"/>
    <col min="1810" max="1811" width="8.375" customWidth="1"/>
    <col min="2049" max="2049" width="12.625" customWidth="1"/>
    <col min="2050" max="2050" width="26.875" customWidth="1"/>
    <col min="2051" max="2052" width="9.25" customWidth="1"/>
    <col min="2053" max="2054" width="8.25" customWidth="1"/>
    <col min="2055" max="2060" width="7.375" customWidth="1"/>
    <col min="2061" max="2062" width="8.25" customWidth="1"/>
    <col min="2063" max="2065" width="7.125" customWidth="1"/>
    <col min="2066" max="2067" width="8.375" customWidth="1"/>
    <col min="2305" max="2305" width="12.625" customWidth="1"/>
    <col min="2306" max="2306" width="26.875" customWidth="1"/>
    <col min="2307" max="2308" width="9.25" customWidth="1"/>
    <col min="2309" max="2310" width="8.25" customWidth="1"/>
    <col min="2311" max="2316" width="7.375" customWidth="1"/>
    <col min="2317" max="2318" width="8.25" customWidth="1"/>
    <col min="2319" max="2321" width="7.125" customWidth="1"/>
    <col min="2322" max="2323" width="8.375" customWidth="1"/>
    <col min="2561" max="2561" width="12.625" customWidth="1"/>
    <col min="2562" max="2562" width="26.875" customWidth="1"/>
    <col min="2563" max="2564" width="9.25" customWidth="1"/>
    <col min="2565" max="2566" width="8.25" customWidth="1"/>
    <col min="2567" max="2572" width="7.375" customWidth="1"/>
    <col min="2573" max="2574" width="8.25" customWidth="1"/>
    <col min="2575" max="2577" width="7.125" customWidth="1"/>
    <col min="2578" max="2579" width="8.375" customWidth="1"/>
    <col min="2817" max="2817" width="12.625" customWidth="1"/>
    <col min="2818" max="2818" width="26.875" customWidth="1"/>
    <col min="2819" max="2820" width="9.25" customWidth="1"/>
    <col min="2821" max="2822" width="8.25" customWidth="1"/>
    <col min="2823" max="2828" width="7.375" customWidth="1"/>
    <col min="2829" max="2830" width="8.25" customWidth="1"/>
    <col min="2831" max="2833" width="7.125" customWidth="1"/>
    <col min="2834" max="2835" width="8.375" customWidth="1"/>
    <col min="3073" max="3073" width="12.625" customWidth="1"/>
    <col min="3074" max="3074" width="26.875" customWidth="1"/>
    <col min="3075" max="3076" width="9.25" customWidth="1"/>
    <col min="3077" max="3078" width="8.25" customWidth="1"/>
    <col min="3079" max="3084" width="7.375" customWidth="1"/>
    <col min="3085" max="3086" width="8.25" customWidth="1"/>
    <col min="3087" max="3089" width="7.125" customWidth="1"/>
    <col min="3090" max="3091" width="8.375" customWidth="1"/>
    <col min="3329" max="3329" width="12.625" customWidth="1"/>
    <col min="3330" max="3330" width="26.875" customWidth="1"/>
    <col min="3331" max="3332" width="9.25" customWidth="1"/>
    <col min="3333" max="3334" width="8.25" customWidth="1"/>
    <col min="3335" max="3340" width="7.375" customWidth="1"/>
    <col min="3341" max="3342" width="8.25" customWidth="1"/>
    <col min="3343" max="3345" width="7.125" customWidth="1"/>
    <col min="3346" max="3347" width="8.375" customWidth="1"/>
    <col min="3585" max="3585" width="12.625" customWidth="1"/>
    <col min="3586" max="3586" width="26.875" customWidth="1"/>
    <col min="3587" max="3588" width="9.25" customWidth="1"/>
    <col min="3589" max="3590" width="8.25" customWidth="1"/>
    <col min="3591" max="3596" width="7.375" customWidth="1"/>
    <col min="3597" max="3598" width="8.25" customWidth="1"/>
    <col min="3599" max="3601" width="7.125" customWidth="1"/>
    <col min="3602" max="3603" width="8.375" customWidth="1"/>
    <col min="3841" max="3841" width="12.625" customWidth="1"/>
    <col min="3842" max="3842" width="26.875" customWidth="1"/>
    <col min="3843" max="3844" width="9.25" customWidth="1"/>
    <col min="3845" max="3846" width="8.25" customWidth="1"/>
    <col min="3847" max="3852" width="7.375" customWidth="1"/>
    <col min="3853" max="3854" width="8.25" customWidth="1"/>
    <col min="3855" max="3857" width="7.125" customWidth="1"/>
    <col min="3858" max="3859" width="8.375" customWidth="1"/>
    <col min="4097" max="4097" width="12.625" customWidth="1"/>
    <col min="4098" max="4098" width="26.875" customWidth="1"/>
    <col min="4099" max="4100" width="9.25" customWidth="1"/>
    <col min="4101" max="4102" width="8.25" customWidth="1"/>
    <col min="4103" max="4108" width="7.375" customWidth="1"/>
    <col min="4109" max="4110" width="8.25" customWidth="1"/>
    <col min="4111" max="4113" width="7.125" customWidth="1"/>
    <col min="4114" max="4115" width="8.375" customWidth="1"/>
    <col min="4353" max="4353" width="12.625" customWidth="1"/>
    <col min="4354" max="4354" width="26.875" customWidth="1"/>
    <col min="4355" max="4356" width="9.25" customWidth="1"/>
    <col min="4357" max="4358" width="8.25" customWidth="1"/>
    <col min="4359" max="4364" width="7.375" customWidth="1"/>
    <col min="4365" max="4366" width="8.25" customWidth="1"/>
    <col min="4367" max="4369" width="7.125" customWidth="1"/>
    <col min="4370" max="4371" width="8.375" customWidth="1"/>
    <col min="4609" max="4609" width="12.625" customWidth="1"/>
    <col min="4610" max="4610" width="26.875" customWidth="1"/>
    <col min="4611" max="4612" width="9.25" customWidth="1"/>
    <col min="4613" max="4614" width="8.25" customWidth="1"/>
    <col min="4615" max="4620" width="7.375" customWidth="1"/>
    <col min="4621" max="4622" width="8.25" customWidth="1"/>
    <col min="4623" max="4625" width="7.125" customWidth="1"/>
    <col min="4626" max="4627" width="8.375" customWidth="1"/>
    <col min="4865" max="4865" width="12.625" customWidth="1"/>
    <col min="4866" max="4866" width="26.875" customWidth="1"/>
    <col min="4867" max="4868" width="9.25" customWidth="1"/>
    <col min="4869" max="4870" width="8.25" customWidth="1"/>
    <col min="4871" max="4876" width="7.375" customWidth="1"/>
    <col min="4877" max="4878" width="8.25" customWidth="1"/>
    <col min="4879" max="4881" width="7.125" customWidth="1"/>
    <col min="4882" max="4883" width="8.375" customWidth="1"/>
    <col min="5121" max="5121" width="12.625" customWidth="1"/>
    <col min="5122" max="5122" width="26.875" customWidth="1"/>
    <col min="5123" max="5124" width="9.25" customWidth="1"/>
    <col min="5125" max="5126" width="8.25" customWidth="1"/>
    <col min="5127" max="5132" width="7.375" customWidth="1"/>
    <col min="5133" max="5134" width="8.25" customWidth="1"/>
    <col min="5135" max="5137" width="7.125" customWidth="1"/>
    <col min="5138" max="5139" width="8.375" customWidth="1"/>
    <col min="5377" max="5377" width="12.625" customWidth="1"/>
    <col min="5378" max="5378" width="26.875" customWidth="1"/>
    <col min="5379" max="5380" width="9.25" customWidth="1"/>
    <col min="5381" max="5382" width="8.25" customWidth="1"/>
    <col min="5383" max="5388" width="7.375" customWidth="1"/>
    <col min="5389" max="5390" width="8.25" customWidth="1"/>
    <col min="5391" max="5393" width="7.125" customWidth="1"/>
    <col min="5394" max="5395" width="8.375" customWidth="1"/>
    <col min="5633" max="5633" width="12.625" customWidth="1"/>
    <col min="5634" max="5634" width="26.875" customWidth="1"/>
    <col min="5635" max="5636" width="9.25" customWidth="1"/>
    <col min="5637" max="5638" width="8.25" customWidth="1"/>
    <col min="5639" max="5644" width="7.375" customWidth="1"/>
    <col min="5645" max="5646" width="8.25" customWidth="1"/>
    <col min="5647" max="5649" width="7.125" customWidth="1"/>
    <col min="5650" max="5651" width="8.375" customWidth="1"/>
    <col min="5889" max="5889" width="12.625" customWidth="1"/>
    <col min="5890" max="5890" width="26.875" customWidth="1"/>
    <col min="5891" max="5892" width="9.25" customWidth="1"/>
    <col min="5893" max="5894" width="8.25" customWidth="1"/>
    <col min="5895" max="5900" width="7.375" customWidth="1"/>
    <col min="5901" max="5902" width="8.25" customWidth="1"/>
    <col min="5903" max="5905" width="7.125" customWidth="1"/>
    <col min="5906" max="5907" width="8.375" customWidth="1"/>
    <col min="6145" max="6145" width="12.625" customWidth="1"/>
    <col min="6146" max="6146" width="26.875" customWidth="1"/>
    <col min="6147" max="6148" width="9.25" customWidth="1"/>
    <col min="6149" max="6150" width="8.25" customWidth="1"/>
    <col min="6151" max="6156" width="7.375" customWidth="1"/>
    <col min="6157" max="6158" width="8.25" customWidth="1"/>
    <col min="6159" max="6161" width="7.125" customWidth="1"/>
    <col min="6162" max="6163" width="8.375" customWidth="1"/>
    <col min="6401" max="6401" width="12.625" customWidth="1"/>
    <col min="6402" max="6402" width="26.875" customWidth="1"/>
    <col min="6403" max="6404" width="9.25" customWidth="1"/>
    <col min="6405" max="6406" width="8.25" customWidth="1"/>
    <col min="6407" max="6412" width="7.375" customWidth="1"/>
    <col min="6413" max="6414" width="8.25" customWidth="1"/>
    <col min="6415" max="6417" width="7.125" customWidth="1"/>
    <col min="6418" max="6419" width="8.375" customWidth="1"/>
    <col min="6657" max="6657" width="12.625" customWidth="1"/>
    <col min="6658" max="6658" width="26.875" customWidth="1"/>
    <col min="6659" max="6660" width="9.25" customWidth="1"/>
    <col min="6661" max="6662" width="8.25" customWidth="1"/>
    <col min="6663" max="6668" width="7.375" customWidth="1"/>
    <col min="6669" max="6670" width="8.25" customWidth="1"/>
    <col min="6671" max="6673" width="7.125" customWidth="1"/>
    <col min="6674" max="6675" width="8.375" customWidth="1"/>
    <col min="6913" max="6913" width="12.625" customWidth="1"/>
    <col min="6914" max="6914" width="26.875" customWidth="1"/>
    <col min="6915" max="6916" width="9.25" customWidth="1"/>
    <col min="6917" max="6918" width="8.25" customWidth="1"/>
    <col min="6919" max="6924" width="7.375" customWidth="1"/>
    <col min="6925" max="6926" width="8.25" customWidth="1"/>
    <col min="6927" max="6929" width="7.125" customWidth="1"/>
    <col min="6930" max="6931" width="8.375" customWidth="1"/>
    <col min="7169" max="7169" width="12.625" customWidth="1"/>
    <col min="7170" max="7170" width="26.875" customWidth="1"/>
    <col min="7171" max="7172" width="9.25" customWidth="1"/>
    <col min="7173" max="7174" width="8.25" customWidth="1"/>
    <col min="7175" max="7180" width="7.375" customWidth="1"/>
    <col min="7181" max="7182" width="8.25" customWidth="1"/>
    <col min="7183" max="7185" width="7.125" customWidth="1"/>
    <col min="7186" max="7187" width="8.375" customWidth="1"/>
    <col min="7425" max="7425" width="12.625" customWidth="1"/>
    <col min="7426" max="7426" width="26.875" customWidth="1"/>
    <col min="7427" max="7428" width="9.25" customWidth="1"/>
    <col min="7429" max="7430" width="8.25" customWidth="1"/>
    <col min="7431" max="7436" width="7.375" customWidth="1"/>
    <col min="7437" max="7438" width="8.25" customWidth="1"/>
    <col min="7439" max="7441" width="7.125" customWidth="1"/>
    <col min="7442" max="7443" width="8.375" customWidth="1"/>
    <col min="7681" max="7681" width="12.625" customWidth="1"/>
    <col min="7682" max="7682" width="26.875" customWidth="1"/>
    <col min="7683" max="7684" width="9.25" customWidth="1"/>
    <col min="7685" max="7686" width="8.25" customWidth="1"/>
    <col min="7687" max="7692" width="7.375" customWidth="1"/>
    <col min="7693" max="7694" width="8.25" customWidth="1"/>
    <col min="7695" max="7697" width="7.125" customWidth="1"/>
    <col min="7698" max="7699" width="8.375" customWidth="1"/>
    <col min="7937" max="7937" width="12.625" customWidth="1"/>
    <col min="7938" max="7938" width="26.875" customWidth="1"/>
    <col min="7939" max="7940" width="9.25" customWidth="1"/>
    <col min="7941" max="7942" width="8.25" customWidth="1"/>
    <col min="7943" max="7948" width="7.375" customWidth="1"/>
    <col min="7949" max="7950" width="8.25" customWidth="1"/>
    <col min="7951" max="7953" width="7.125" customWidth="1"/>
    <col min="7954" max="7955" width="8.375" customWidth="1"/>
    <col min="8193" max="8193" width="12.625" customWidth="1"/>
    <col min="8194" max="8194" width="26.875" customWidth="1"/>
    <col min="8195" max="8196" width="9.25" customWidth="1"/>
    <col min="8197" max="8198" width="8.25" customWidth="1"/>
    <col min="8199" max="8204" width="7.375" customWidth="1"/>
    <col min="8205" max="8206" width="8.25" customWidth="1"/>
    <col min="8207" max="8209" width="7.125" customWidth="1"/>
    <col min="8210" max="8211" width="8.375" customWidth="1"/>
    <col min="8449" max="8449" width="12.625" customWidth="1"/>
    <col min="8450" max="8450" width="26.875" customWidth="1"/>
    <col min="8451" max="8452" width="9.25" customWidth="1"/>
    <col min="8453" max="8454" width="8.25" customWidth="1"/>
    <col min="8455" max="8460" width="7.375" customWidth="1"/>
    <col min="8461" max="8462" width="8.25" customWidth="1"/>
    <col min="8463" max="8465" width="7.125" customWidth="1"/>
    <col min="8466" max="8467" width="8.375" customWidth="1"/>
    <col min="8705" max="8705" width="12.625" customWidth="1"/>
    <col min="8706" max="8706" width="26.875" customWidth="1"/>
    <col min="8707" max="8708" width="9.25" customWidth="1"/>
    <col min="8709" max="8710" width="8.25" customWidth="1"/>
    <col min="8711" max="8716" width="7.375" customWidth="1"/>
    <col min="8717" max="8718" width="8.25" customWidth="1"/>
    <col min="8719" max="8721" width="7.125" customWidth="1"/>
    <col min="8722" max="8723" width="8.375" customWidth="1"/>
    <col min="8961" max="8961" width="12.625" customWidth="1"/>
    <col min="8962" max="8962" width="26.875" customWidth="1"/>
    <col min="8963" max="8964" width="9.25" customWidth="1"/>
    <col min="8965" max="8966" width="8.25" customWidth="1"/>
    <col min="8967" max="8972" width="7.375" customWidth="1"/>
    <col min="8973" max="8974" width="8.25" customWidth="1"/>
    <col min="8975" max="8977" width="7.125" customWidth="1"/>
    <col min="8978" max="8979" width="8.375" customWidth="1"/>
    <col min="9217" max="9217" width="12.625" customWidth="1"/>
    <col min="9218" max="9218" width="26.875" customWidth="1"/>
    <col min="9219" max="9220" width="9.25" customWidth="1"/>
    <col min="9221" max="9222" width="8.25" customWidth="1"/>
    <col min="9223" max="9228" width="7.375" customWidth="1"/>
    <col min="9229" max="9230" width="8.25" customWidth="1"/>
    <col min="9231" max="9233" width="7.125" customWidth="1"/>
    <col min="9234" max="9235" width="8.375" customWidth="1"/>
    <col min="9473" max="9473" width="12.625" customWidth="1"/>
    <col min="9474" max="9474" width="26.875" customWidth="1"/>
    <col min="9475" max="9476" width="9.25" customWidth="1"/>
    <col min="9477" max="9478" width="8.25" customWidth="1"/>
    <col min="9479" max="9484" width="7.375" customWidth="1"/>
    <col min="9485" max="9486" width="8.25" customWidth="1"/>
    <col min="9487" max="9489" width="7.125" customWidth="1"/>
    <col min="9490" max="9491" width="8.375" customWidth="1"/>
    <col min="9729" max="9729" width="12.625" customWidth="1"/>
    <col min="9730" max="9730" width="26.875" customWidth="1"/>
    <col min="9731" max="9732" width="9.25" customWidth="1"/>
    <col min="9733" max="9734" width="8.25" customWidth="1"/>
    <col min="9735" max="9740" width="7.375" customWidth="1"/>
    <col min="9741" max="9742" width="8.25" customWidth="1"/>
    <col min="9743" max="9745" width="7.125" customWidth="1"/>
    <col min="9746" max="9747" width="8.375" customWidth="1"/>
    <col min="9985" max="9985" width="12.625" customWidth="1"/>
    <col min="9986" max="9986" width="26.875" customWidth="1"/>
    <col min="9987" max="9988" width="9.25" customWidth="1"/>
    <col min="9989" max="9990" width="8.25" customWidth="1"/>
    <col min="9991" max="9996" width="7.375" customWidth="1"/>
    <col min="9997" max="9998" width="8.25" customWidth="1"/>
    <col min="9999" max="10001" width="7.125" customWidth="1"/>
    <col min="10002" max="10003" width="8.375" customWidth="1"/>
    <col min="10241" max="10241" width="12.625" customWidth="1"/>
    <col min="10242" max="10242" width="26.875" customWidth="1"/>
    <col min="10243" max="10244" width="9.25" customWidth="1"/>
    <col min="10245" max="10246" width="8.25" customWidth="1"/>
    <col min="10247" max="10252" width="7.375" customWidth="1"/>
    <col min="10253" max="10254" width="8.25" customWidth="1"/>
    <col min="10255" max="10257" width="7.125" customWidth="1"/>
    <col min="10258" max="10259" width="8.375" customWidth="1"/>
    <col min="10497" max="10497" width="12.625" customWidth="1"/>
    <col min="10498" max="10498" width="26.875" customWidth="1"/>
    <col min="10499" max="10500" width="9.25" customWidth="1"/>
    <col min="10501" max="10502" width="8.25" customWidth="1"/>
    <col min="10503" max="10508" width="7.375" customWidth="1"/>
    <col min="10509" max="10510" width="8.25" customWidth="1"/>
    <col min="10511" max="10513" width="7.125" customWidth="1"/>
    <col min="10514" max="10515" width="8.375" customWidth="1"/>
    <col min="10753" max="10753" width="12.625" customWidth="1"/>
    <col min="10754" max="10754" width="26.875" customWidth="1"/>
    <col min="10755" max="10756" width="9.25" customWidth="1"/>
    <col min="10757" max="10758" width="8.25" customWidth="1"/>
    <col min="10759" max="10764" width="7.375" customWidth="1"/>
    <col min="10765" max="10766" width="8.25" customWidth="1"/>
    <col min="10767" max="10769" width="7.125" customWidth="1"/>
    <col min="10770" max="10771" width="8.375" customWidth="1"/>
    <col min="11009" max="11009" width="12.625" customWidth="1"/>
    <col min="11010" max="11010" width="26.875" customWidth="1"/>
    <col min="11011" max="11012" width="9.25" customWidth="1"/>
    <col min="11013" max="11014" width="8.25" customWidth="1"/>
    <col min="11015" max="11020" width="7.375" customWidth="1"/>
    <col min="11021" max="11022" width="8.25" customWidth="1"/>
    <col min="11023" max="11025" width="7.125" customWidth="1"/>
    <col min="11026" max="11027" width="8.375" customWidth="1"/>
    <col min="11265" max="11265" width="12.625" customWidth="1"/>
    <col min="11266" max="11266" width="26.875" customWidth="1"/>
    <col min="11267" max="11268" width="9.25" customWidth="1"/>
    <col min="11269" max="11270" width="8.25" customWidth="1"/>
    <col min="11271" max="11276" width="7.375" customWidth="1"/>
    <col min="11277" max="11278" width="8.25" customWidth="1"/>
    <col min="11279" max="11281" width="7.125" customWidth="1"/>
    <col min="11282" max="11283" width="8.375" customWidth="1"/>
    <col min="11521" max="11521" width="12.625" customWidth="1"/>
    <col min="11522" max="11522" width="26.875" customWidth="1"/>
    <col min="11523" max="11524" width="9.25" customWidth="1"/>
    <col min="11525" max="11526" width="8.25" customWidth="1"/>
    <col min="11527" max="11532" width="7.375" customWidth="1"/>
    <col min="11533" max="11534" width="8.25" customWidth="1"/>
    <col min="11535" max="11537" width="7.125" customWidth="1"/>
    <col min="11538" max="11539" width="8.375" customWidth="1"/>
    <col min="11777" max="11777" width="12.625" customWidth="1"/>
    <col min="11778" max="11778" width="26.875" customWidth="1"/>
    <col min="11779" max="11780" width="9.25" customWidth="1"/>
    <col min="11781" max="11782" width="8.25" customWidth="1"/>
    <col min="11783" max="11788" width="7.375" customWidth="1"/>
    <col min="11789" max="11790" width="8.25" customWidth="1"/>
    <col min="11791" max="11793" width="7.125" customWidth="1"/>
    <col min="11794" max="11795" width="8.375" customWidth="1"/>
    <col min="12033" max="12033" width="12.625" customWidth="1"/>
    <col min="12034" max="12034" width="26.875" customWidth="1"/>
    <col min="12035" max="12036" width="9.25" customWidth="1"/>
    <col min="12037" max="12038" width="8.25" customWidth="1"/>
    <col min="12039" max="12044" width="7.375" customWidth="1"/>
    <col min="12045" max="12046" width="8.25" customWidth="1"/>
    <col min="12047" max="12049" width="7.125" customWidth="1"/>
    <col min="12050" max="12051" width="8.375" customWidth="1"/>
    <col min="12289" max="12289" width="12.625" customWidth="1"/>
    <col min="12290" max="12290" width="26.875" customWidth="1"/>
    <col min="12291" max="12292" width="9.25" customWidth="1"/>
    <col min="12293" max="12294" width="8.25" customWidth="1"/>
    <col min="12295" max="12300" width="7.375" customWidth="1"/>
    <col min="12301" max="12302" width="8.25" customWidth="1"/>
    <col min="12303" max="12305" width="7.125" customWidth="1"/>
    <col min="12306" max="12307" width="8.375" customWidth="1"/>
    <col min="12545" max="12545" width="12.625" customWidth="1"/>
    <col min="12546" max="12546" width="26.875" customWidth="1"/>
    <col min="12547" max="12548" width="9.25" customWidth="1"/>
    <col min="12549" max="12550" width="8.25" customWidth="1"/>
    <col min="12551" max="12556" width="7.375" customWidth="1"/>
    <col min="12557" max="12558" width="8.25" customWidth="1"/>
    <col min="12559" max="12561" width="7.125" customWidth="1"/>
    <col min="12562" max="12563" width="8.375" customWidth="1"/>
    <col min="12801" max="12801" width="12.625" customWidth="1"/>
    <col min="12802" max="12802" width="26.875" customWidth="1"/>
    <col min="12803" max="12804" width="9.25" customWidth="1"/>
    <col min="12805" max="12806" width="8.25" customWidth="1"/>
    <col min="12807" max="12812" width="7.375" customWidth="1"/>
    <col min="12813" max="12814" width="8.25" customWidth="1"/>
    <col min="12815" max="12817" width="7.125" customWidth="1"/>
    <col min="12818" max="12819" width="8.375" customWidth="1"/>
    <col min="13057" max="13057" width="12.625" customWidth="1"/>
    <col min="13058" max="13058" width="26.875" customWidth="1"/>
    <col min="13059" max="13060" width="9.25" customWidth="1"/>
    <col min="13061" max="13062" width="8.25" customWidth="1"/>
    <col min="13063" max="13068" width="7.375" customWidth="1"/>
    <col min="13069" max="13070" width="8.25" customWidth="1"/>
    <col min="13071" max="13073" width="7.125" customWidth="1"/>
    <col min="13074" max="13075" width="8.375" customWidth="1"/>
    <col min="13313" max="13313" width="12.625" customWidth="1"/>
    <col min="13314" max="13314" width="26.875" customWidth="1"/>
    <col min="13315" max="13316" width="9.25" customWidth="1"/>
    <col min="13317" max="13318" width="8.25" customWidth="1"/>
    <col min="13319" max="13324" width="7.375" customWidth="1"/>
    <col min="13325" max="13326" width="8.25" customWidth="1"/>
    <col min="13327" max="13329" width="7.125" customWidth="1"/>
    <col min="13330" max="13331" width="8.375" customWidth="1"/>
    <col min="13569" max="13569" width="12.625" customWidth="1"/>
    <col min="13570" max="13570" width="26.875" customWidth="1"/>
    <col min="13571" max="13572" width="9.25" customWidth="1"/>
    <col min="13573" max="13574" width="8.25" customWidth="1"/>
    <col min="13575" max="13580" width="7.375" customWidth="1"/>
    <col min="13581" max="13582" width="8.25" customWidth="1"/>
    <col min="13583" max="13585" width="7.125" customWidth="1"/>
    <col min="13586" max="13587" width="8.375" customWidth="1"/>
    <col min="13825" max="13825" width="12.625" customWidth="1"/>
    <col min="13826" max="13826" width="26.875" customWidth="1"/>
    <col min="13827" max="13828" width="9.25" customWidth="1"/>
    <col min="13829" max="13830" width="8.25" customWidth="1"/>
    <col min="13831" max="13836" width="7.375" customWidth="1"/>
    <col min="13837" max="13838" width="8.25" customWidth="1"/>
    <col min="13839" max="13841" width="7.125" customWidth="1"/>
    <col min="13842" max="13843" width="8.375" customWidth="1"/>
    <col min="14081" max="14081" width="12.625" customWidth="1"/>
    <col min="14082" max="14082" width="26.875" customWidth="1"/>
    <col min="14083" max="14084" width="9.25" customWidth="1"/>
    <col min="14085" max="14086" width="8.25" customWidth="1"/>
    <col min="14087" max="14092" width="7.375" customWidth="1"/>
    <col min="14093" max="14094" width="8.25" customWidth="1"/>
    <col min="14095" max="14097" width="7.125" customWidth="1"/>
    <col min="14098" max="14099" width="8.375" customWidth="1"/>
    <col min="14337" max="14337" width="12.625" customWidth="1"/>
    <col min="14338" max="14338" width="26.875" customWidth="1"/>
    <col min="14339" max="14340" width="9.25" customWidth="1"/>
    <col min="14341" max="14342" width="8.25" customWidth="1"/>
    <col min="14343" max="14348" width="7.375" customWidth="1"/>
    <col min="14349" max="14350" width="8.25" customWidth="1"/>
    <col min="14351" max="14353" width="7.125" customWidth="1"/>
    <col min="14354" max="14355" width="8.375" customWidth="1"/>
    <col min="14593" max="14593" width="12.625" customWidth="1"/>
    <col min="14594" max="14594" width="26.875" customWidth="1"/>
    <col min="14595" max="14596" width="9.25" customWidth="1"/>
    <col min="14597" max="14598" width="8.25" customWidth="1"/>
    <col min="14599" max="14604" width="7.375" customWidth="1"/>
    <col min="14605" max="14606" width="8.25" customWidth="1"/>
    <col min="14607" max="14609" width="7.125" customWidth="1"/>
    <col min="14610" max="14611" width="8.375" customWidth="1"/>
    <col min="14849" max="14849" width="12.625" customWidth="1"/>
    <col min="14850" max="14850" width="26.875" customWidth="1"/>
    <col min="14851" max="14852" width="9.25" customWidth="1"/>
    <col min="14853" max="14854" width="8.25" customWidth="1"/>
    <col min="14855" max="14860" width="7.375" customWidth="1"/>
    <col min="14861" max="14862" width="8.25" customWidth="1"/>
    <col min="14863" max="14865" width="7.125" customWidth="1"/>
    <col min="14866" max="14867" width="8.375" customWidth="1"/>
    <col min="15105" max="15105" width="12.625" customWidth="1"/>
    <col min="15106" max="15106" width="26.875" customWidth="1"/>
    <col min="15107" max="15108" width="9.25" customWidth="1"/>
    <col min="15109" max="15110" width="8.25" customWidth="1"/>
    <col min="15111" max="15116" width="7.375" customWidth="1"/>
    <col min="15117" max="15118" width="8.25" customWidth="1"/>
    <col min="15119" max="15121" width="7.125" customWidth="1"/>
    <col min="15122" max="15123" width="8.375" customWidth="1"/>
    <col min="15361" max="15361" width="12.625" customWidth="1"/>
    <col min="15362" max="15362" width="26.875" customWidth="1"/>
    <col min="15363" max="15364" width="9.25" customWidth="1"/>
    <col min="15365" max="15366" width="8.25" customWidth="1"/>
    <col min="15367" max="15372" width="7.375" customWidth="1"/>
    <col min="15373" max="15374" width="8.25" customWidth="1"/>
    <col min="15375" max="15377" width="7.125" customWidth="1"/>
    <col min="15378" max="15379" width="8.375" customWidth="1"/>
    <col min="15617" max="15617" width="12.625" customWidth="1"/>
    <col min="15618" max="15618" width="26.875" customWidth="1"/>
    <col min="15619" max="15620" width="9.25" customWidth="1"/>
    <col min="15621" max="15622" width="8.25" customWidth="1"/>
    <col min="15623" max="15628" width="7.375" customWidth="1"/>
    <col min="15629" max="15630" width="8.25" customWidth="1"/>
    <col min="15631" max="15633" width="7.125" customWidth="1"/>
    <col min="15634" max="15635" width="8.375" customWidth="1"/>
    <col min="15873" max="15873" width="12.625" customWidth="1"/>
    <col min="15874" max="15874" width="26.875" customWidth="1"/>
    <col min="15875" max="15876" width="9.25" customWidth="1"/>
    <col min="15877" max="15878" width="8.25" customWidth="1"/>
    <col min="15879" max="15884" width="7.375" customWidth="1"/>
    <col min="15885" max="15886" width="8.25" customWidth="1"/>
    <col min="15887" max="15889" width="7.125" customWidth="1"/>
    <col min="15890" max="15891" width="8.375" customWidth="1"/>
    <col min="16129" max="16129" width="12.625" customWidth="1"/>
    <col min="16130" max="16130" width="26.875" customWidth="1"/>
    <col min="16131" max="16132" width="9.25" customWidth="1"/>
    <col min="16133" max="16134" width="8.25" customWidth="1"/>
    <col min="16135" max="16140" width="7.375" customWidth="1"/>
    <col min="16141" max="16142" width="8.25" customWidth="1"/>
    <col min="16143" max="16145" width="7.125" customWidth="1"/>
    <col min="16146" max="16147" width="8.375" customWidth="1"/>
  </cols>
  <sheetData>
    <row r="1" ht="18.75" spans="1:19">
      <c r="A1" s="6" t="s">
        <v>324</v>
      </c>
      <c r="C1" s="7"/>
      <c r="D1" s="8"/>
      <c r="E1" s="8"/>
      <c r="J1" s="5"/>
      <c r="K1" s="5"/>
      <c r="L1" s="5"/>
      <c r="M1" s="5"/>
      <c r="N1" s="5"/>
      <c r="O1" s="5"/>
      <c r="P1" s="5"/>
      <c r="Q1" s="5"/>
      <c r="R1" s="5"/>
      <c r="S1" s="5"/>
    </row>
    <row r="2" ht="32.25" customHeight="1" spans="1:23">
      <c r="A2" s="9" t="s">
        <v>354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22.5" spans="1:19">
      <c r="A3" s="10"/>
      <c r="B3" s="10"/>
      <c r="C3" s="11"/>
      <c r="D3" s="12"/>
      <c r="E3" s="13"/>
      <c r="F3" s="14"/>
      <c r="G3" s="14"/>
      <c r="H3" s="14"/>
      <c r="I3" s="14"/>
      <c r="J3" s="14"/>
      <c r="K3" s="14"/>
      <c r="L3" s="14"/>
      <c r="M3" s="14"/>
      <c r="N3" s="10"/>
      <c r="O3" s="14"/>
      <c r="P3" s="14"/>
      <c r="Q3" s="14"/>
      <c r="R3" s="14"/>
      <c r="S3" s="14"/>
    </row>
    <row r="4" ht="24" customHeight="1" spans="1:23">
      <c r="A4" s="15" t="s">
        <v>350</v>
      </c>
      <c r="B4" s="15"/>
      <c r="C4" s="15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2"/>
    </row>
    <row r="5" ht="24.95" customHeight="1" spans="1:23">
      <c r="A5" s="17" t="s">
        <v>338</v>
      </c>
      <c r="B5" s="17" t="s">
        <v>4</v>
      </c>
      <c r="C5" s="17" t="s">
        <v>5</v>
      </c>
      <c r="D5" s="17" t="s">
        <v>6</v>
      </c>
      <c r="E5" s="18" t="s">
        <v>7</v>
      </c>
      <c r="F5" s="18" t="s">
        <v>8</v>
      </c>
      <c r="G5" s="19" t="s">
        <v>9</v>
      </c>
      <c r="H5" s="19" t="s">
        <v>10</v>
      </c>
      <c r="I5" s="19" t="s">
        <v>11</v>
      </c>
      <c r="J5" s="19"/>
      <c r="K5" s="19"/>
      <c r="L5" s="19"/>
      <c r="M5" s="19"/>
      <c r="N5" s="19"/>
      <c r="O5" s="19" t="s">
        <v>12</v>
      </c>
      <c r="P5" s="19" t="s">
        <v>13</v>
      </c>
      <c r="Q5" s="19" t="s">
        <v>14</v>
      </c>
      <c r="R5" s="19" t="s">
        <v>15</v>
      </c>
      <c r="S5" s="19" t="s">
        <v>16</v>
      </c>
      <c r="T5" s="19" t="s">
        <v>334</v>
      </c>
      <c r="U5" s="33" t="s">
        <v>355</v>
      </c>
      <c r="V5" s="19" t="s">
        <v>343</v>
      </c>
      <c r="W5" s="33" t="s">
        <v>344</v>
      </c>
    </row>
    <row r="6" ht="24.95" customHeight="1" spans="1:23">
      <c r="A6" s="17"/>
      <c r="B6" s="17"/>
      <c r="C6" s="17"/>
      <c r="D6" s="17"/>
      <c r="E6" s="20"/>
      <c r="F6" s="20"/>
      <c r="G6" s="19"/>
      <c r="H6" s="19"/>
      <c r="I6" s="19" t="s">
        <v>21</v>
      </c>
      <c r="J6" s="19" t="s">
        <v>22</v>
      </c>
      <c r="K6" s="19" t="s">
        <v>23</v>
      </c>
      <c r="L6" s="19" t="s">
        <v>24</v>
      </c>
      <c r="M6" s="19" t="s">
        <v>25</v>
      </c>
      <c r="N6" s="19" t="s">
        <v>26</v>
      </c>
      <c r="O6" s="19"/>
      <c r="P6" s="19"/>
      <c r="Q6" s="19"/>
      <c r="R6" s="19"/>
      <c r="S6" s="19"/>
      <c r="T6" s="19"/>
      <c r="U6" s="33"/>
      <c r="V6" s="19"/>
      <c r="W6" s="33"/>
    </row>
    <row r="7" s="1" customFormat="1" ht="24.95" customHeight="1" spans="1:23">
      <c r="A7" s="21" t="s">
        <v>239</v>
      </c>
      <c r="B7" s="22"/>
      <c r="C7" s="22"/>
      <c r="D7" s="22"/>
      <c r="E7" s="22"/>
      <c r="F7" s="23"/>
      <c r="G7" s="24">
        <f>AVERAGE(G8:G15)</f>
        <v>24.9125</v>
      </c>
      <c r="H7" s="24">
        <f t="shared" ref="H7:W7" si="0">AVERAGE(H8:H15)</f>
        <v>77.1</v>
      </c>
      <c r="I7" s="24">
        <f t="shared" si="0"/>
        <v>5.6625</v>
      </c>
      <c r="J7" s="24">
        <f t="shared" si="0"/>
        <v>0.025</v>
      </c>
      <c r="K7" s="24">
        <f t="shared" si="0"/>
        <v>0.0125</v>
      </c>
      <c r="L7" s="24">
        <f t="shared" si="0"/>
        <v>3.5</v>
      </c>
      <c r="M7" s="24">
        <f t="shared" si="0"/>
        <v>1.9625</v>
      </c>
      <c r="N7" s="24">
        <f t="shared" si="0"/>
        <v>0.125</v>
      </c>
      <c r="O7" s="24">
        <f t="shared" si="0"/>
        <v>51.575</v>
      </c>
      <c r="P7" s="24">
        <f t="shared" si="0"/>
        <v>11.55</v>
      </c>
      <c r="Q7" s="24">
        <f t="shared" si="0"/>
        <v>0</v>
      </c>
      <c r="R7" s="24">
        <f t="shared" si="0"/>
        <v>0.775</v>
      </c>
      <c r="S7" s="24">
        <f t="shared" si="0"/>
        <v>0</v>
      </c>
      <c r="T7" s="24">
        <f t="shared" si="0"/>
        <v>18.8625</v>
      </c>
      <c r="U7" s="24">
        <f t="shared" si="0"/>
        <v>12.7875</v>
      </c>
      <c r="V7" s="34">
        <f t="shared" si="0"/>
        <v>80</v>
      </c>
      <c r="W7" s="24">
        <f t="shared" si="0"/>
        <v>0</v>
      </c>
    </row>
    <row r="8" s="2" customFormat="1" ht="24.95" customHeight="1" spans="1:24">
      <c r="A8" s="25" t="s">
        <v>240</v>
      </c>
      <c r="B8" s="26" t="s">
        <v>241</v>
      </c>
      <c r="C8" s="37" t="s">
        <v>242</v>
      </c>
      <c r="D8" s="37">
        <v>10</v>
      </c>
      <c r="E8" s="28" t="s">
        <v>31</v>
      </c>
      <c r="F8" s="28" t="s">
        <v>39</v>
      </c>
      <c r="G8" s="29">
        <v>24.9</v>
      </c>
      <c r="H8" s="29">
        <v>77.7</v>
      </c>
      <c r="I8" s="29">
        <v>2</v>
      </c>
      <c r="J8" s="29">
        <v>0</v>
      </c>
      <c r="K8" s="29">
        <v>0</v>
      </c>
      <c r="L8" s="29">
        <v>1.8</v>
      </c>
      <c r="M8" s="29">
        <v>0</v>
      </c>
      <c r="N8" s="29">
        <v>0.1</v>
      </c>
      <c r="O8" s="29">
        <v>46.1</v>
      </c>
      <c r="P8" s="29">
        <v>11.9</v>
      </c>
      <c r="Q8" s="29">
        <v>0</v>
      </c>
      <c r="R8" s="29">
        <v>1.2</v>
      </c>
      <c r="S8" s="29">
        <v>0</v>
      </c>
      <c r="T8" s="29">
        <v>19.6</v>
      </c>
      <c r="U8" s="29">
        <v>11.9</v>
      </c>
      <c r="V8" s="35">
        <v>84</v>
      </c>
      <c r="W8" s="29">
        <v>0</v>
      </c>
      <c r="X8" s="36">
        <f t="shared" ref="X8:X15" si="1">I8-J8-K8-L8-M8-N8</f>
        <v>0.0999999999999999</v>
      </c>
    </row>
    <row r="9" s="2" customFormat="1" ht="24.95" customHeight="1" spans="1:24">
      <c r="A9" s="25" t="s">
        <v>243</v>
      </c>
      <c r="B9" s="26" t="s">
        <v>244</v>
      </c>
      <c r="C9" s="37" t="s">
        <v>242</v>
      </c>
      <c r="D9" s="37">
        <v>50</v>
      </c>
      <c r="E9" s="28" t="s">
        <v>31</v>
      </c>
      <c r="F9" s="28" t="s">
        <v>32</v>
      </c>
      <c r="G9" s="29">
        <v>21.8</v>
      </c>
      <c r="H9" s="29">
        <v>77</v>
      </c>
      <c r="I9" s="29">
        <v>4.9</v>
      </c>
      <c r="J9" s="29">
        <v>0</v>
      </c>
      <c r="K9" s="29">
        <v>0</v>
      </c>
      <c r="L9" s="29">
        <v>4.8</v>
      </c>
      <c r="M9" s="29">
        <v>0</v>
      </c>
      <c r="N9" s="29">
        <v>0.1</v>
      </c>
      <c r="O9" s="29">
        <v>60.1</v>
      </c>
      <c r="P9" s="29">
        <v>8</v>
      </c>
      <c r="Q9" s="29">
        <v>0</v>
      </c>
      <c r="R9" s="29">
        <v>0.5</v>
      </c>
      <c r="S9" s="29">
        <v>0</v>
      </c>
      <c r="T9" s="29">
        <v>16.2</v>
      </c>
      <c r="U9" s="29">
        <v>2</v>
      </c>
      <c r="V9" s="35">
        <v>84</v>
      </c>
      <c r="W9" s="29">
        <v>0</v>
      </c>
      <c r="X9" s="36">
        <f t="shared" si="1"/>
        <v>5.27355936696949e-16</v>
      </c>
    </row>
    <row r="10" s="2" customFormat="1" ht="24.95" customHeight="1" spans="1:24">
      <c r="A10" s="25" t="s">
        <v>245</v>
      </c>
      <c r="B10" s="26" t="s">
        <v>246</v>
      </c>
      <c r="C10" s="37" t="s">
        <v>247</v>
      </c>
      <c r="D10" s="37">
        <v>52</v>
      </c>
      <c r="E10" s="28" t="s">
        <v>31</v>
      </c>
      <c r="F10" s="28" t="s">
        <v>39</v>
      </c>
      <c r="G10" s="29">
        <v>26</v>
      </c>
      <c r="H10" s="29">
        <v>78.8</v>
      </c>
      <c r="I10" s="29">
        <v>6</v>
      </c>
      <c r="J10" s="29">
        <v>0</v>
      </c>
      <c r="K10" s="29">
        <v>0</v>
      </c>
      <c r="L10" s="29">
        <v>6</v>
      </c>
      <c r="M10" s="29">
        <v>0</v>
      </c>
      <c r="N10" s="29">
        <v>0</v>
      </c>
      <c r="O10" s="29">
        <v>59</v>
      </c>
      <c r="P10" s="29">
        <v>11.4</v>
      </c>
      <c r="Q10" s="29">
        <v>0</v>
      </c>
      <c r="R10" s="29">
        <v>0.2</v>
      </c>
      <c r="S10" s="29">
        <v>0</v>
      </c>
      <c r="T10" s="29">
        <v>19.7</v>
      </c>
      <c r="U10" s="29">
        <v>18.6</v>
      </c>
      <c r="V10" s="35">
        <v>82</v>
      </c>
      <c r="W10" s="29">
        <v>0</v>
      </c>
      <c r="X10" s="36">
        <f t="shared" si="1"/>
        <v>0</v>
      </c>
    </row>
    <row r="11" s="2" customFormat="1" ht="24.95" customHeight="1" spans="1:24">
      <c r="A11" s="25" t="s">
        <v>248</v>
      </c>
      <c r="B11" s="26" t="s">
        <v>249</v>
      </c>
      <c r="C11" s="37" t="s">
        <v>247</v>
      </c>
      <c r="D11" s="37">
        <v>50</v>
      </c>
      <c r="E11" s="28" t="s">
        <v>31</v>
      </c>
      <c r="F11" s="28" t="s">
        <v>39</v>
      </c>
      <c r="G11" s="29">
        <v>25.6</v>
      </c>
      <c r="H11" s="29">
        <v>78.9</v>
      </c>
      <c r="I11" s="29">
        <v>3.1</v>
      </c>
      <c r="J11" s="29">
        <v>0.2</v>
      </c>
      <c r="K11" s="29">
        <v>0</v>
      </c>
      <c r="L11" s="29">
        <v>2.9</v>
      </c>
      <c r="M11" s="29">
        <v>0</v>
      </c>
      <c r="N11" s="29">
        <v>0</v>
      </c>
      <c r="O11" s="29">
        <v>55.4</v>
      </c>
      <c r="P11" s="29">
        <v>12.9</v>
      </c>
      <c r="Q11" s="29">
        <v>0</v>
      </c>
      <c r="R11" s="29">
        <v>0.4</v>
      </c>
      <c r="S11" s="29">
        <v>0</v>
      </c>
      <c r="T11" s="29">
        <v>18.1</v>
      </c>
      <c r="U11" s="29">
        <v>11</v>
      </c>
      <c r="V11" s="35">
        <v>82</v>
      </c>
      <c r="W11" s="29">
        <v>0</v>
      </c>
      <c r="X11" s="36">
        <f t="shared" si="1"/>
        <v>0</v>
      </c>
    </row>
    <row r="12" s="2" customFormat="1" ht="24.95" customHeight="1" spans="1:24">
      <c r="A12" s="25" t="s">
        <v>250</v>
      </c>
      <c r="B12" s="26" t="s">
        <v>251</v>
      </c>
      <c r="C12" s="37" t="s">
        <v>247</v>
      </c>
      <c r="D12" s="37">
        <v>25</v>
      </c>
      <c r="E12" s="28" t="s">
        <v>31</v>
      </c>
      <c r="F12" s="28" t="s">
        <v>32</v>
      </c>
      <c r="G12" s="29">
        <v>25.6</v>
      </c>
      <c r="H12" s="29">
        <v>78.9</v>
      </c>
      <c r="I12" s="29">
        <v>3.4</v>
      </c>
      <c r="J12" s="29">
        <v>0</v>
      </c>
      <c r="K12" s="29">
        <v>0.1</v>
      </c>
      <c r="L12" s="29">
        <v>3.3</v>
      </c>
      <c r="M12" s="29">
        <v>0</v>
      </c>
      <c r="N12" s="29">
        <v>0</v>
      </c>
      <c r="O12" s="29">
        <v>43</v>
      </c>
      <c r="P12" s="29">
        <v>10.7</v>
      </c>
      <c r="Q12" s="29">
        <v>0</v>
      </c>
      <c r="R12" s="29">
        <v>2.6</v>
      </c>
      <c r="S12" s="29">
        <v>0</v>
      </c>
      <c r="T12" s="29">
        <v>18.6</v>
      </c>
      <c r="U12" s="29">
        <v>6.9</v>
      </c>
      <c r="V12" s="35">
        <v>82</v>
      </c>
      <c r="W12" s="29">
        <v>0</v>
      </c>
      <c r="X12" s="36">
        <f t="shared" si="1"/>
        <v>0</v>
      </c>
    </row>
    <row r="13" s="2" customFormat="1" ht="24.95" customHeight="1" spans="1:24">
      <c r="A13" s="25" t="s">
        <v>252</v>
      </c>
      <c r="B13" s="26" t="s">
        <v>253</v>
      </c>
      <c r="C13" s="37" t="s">
        <v>254</v>
      </c>
      <c r="D13" s="37">
        <v>3.5</v>
      </c>
      <c r="E13" s="28" t="s">
        <v>31</v>
      </c>
      <c r="F13" s="28" t="s">
        <v>39</v>
      </c>
      <c r="G13" s="29">
        <v>28.4</v>
      </c>
      <c r="H13" s="29">
        <v>78</v>
      </c>
      <c r="I13" s="29">
        <v>5.6</v>
      </c>
      <c r="J13" s="29">
        <v>0</v>
      </c>
      <c r="K13" s="29">
        <v>0</v>
      </c>
      <c r="L13" s="29">
        <v>5</v>
      </c>
      <c r="M13" s="29">
        <v>0</v>
      </c>
      <c r="N13" s="29">
        <v>0.6</v>
      </c>
      <c r="O13" s="29">
        <v>44.1</v>
      </c>
      <c r="P13" s="29">
        <v>9.8</v>
      </c>
      <c r="Q13" s="29">
        <v>0</v>
      </c>
      <c r="R13" s="29">
        <v>0.3</v>
      </c>
      <c r="S13" s="29">
        <v>0</v>
      </c>
      <c r="T13" s="29">
        <v>22.8</v>
      </c>
      <c r="U13" s="29">
        <v>40</v>
      </c>
      <c r="V13" s="35">
        <v>74</v>
      </c>
      <c r="W13" s="29">
        <v>0</v>
      </c>
      <c r="X13" s="36">
        <f t="shared" si="1"/>
        <v>0</v>
      </c>
    </row>
    <row r="14" s="2" customFormat="1" ht="24.95" customHeight="1" spans="1:24">
      <c r="A14" s="25" t="s">
        <v>255</v>
      </c>
      <c r="B14" s="26" t="s">
        <v>256</v>
      </c>
      <c r="C14" s="37" t="s">
        <v>257</v>
      </c>
      <c r="D14" s="37">
        <v>15</v>
      </c>
      <c r="E14" s="28" t="s">
        <v>31</v>
      </c>
      <c r="F14" s="28" t="s">
        <v>39</v>
      </c>
      <c r="G14" s="29">
        <v>23.6</v>
      </c>
      <c r="H14" s="29">
        <v>69.2</v>
      </c>
      <c r="I14" s="29">
        <v>19.2</v>
      </c>
      <c r="J14" s="29">
        <v>0</v>
      </c>
      <c r="K14" s="29">
        <v>0</v>
      </c>
      <c r="L14" s="29">
        <v>3.4</v>
      </c>
      <c r="M14" s="29">
        <v>15.7</v>
      </c>
      <c r="N14" s="29">
        <v>0</v>
      </c>
      <c r="O14" s="29">
        <v>53.9</v>
      </c>
      <c r="P14" s="29">
        <v>14.6</v>
      </c>
      <c r="Q14" s="29">
        <v>0</v>
      </c>
      <c r="R14" s="29">
        <v>0.6</v>
      </c>
      <c r="S14" s="29">
        <v>0</v>
      </c>
      <c r="T14" s="29">
        <v>16.2</v>
      </c>
      <c r="U14" s="29">
        <v>2</v>
      </c>
      <c r="V14" s="35">
        <v>69</v>
      </c>
      <c r="W14" s="29">
        <v>0</v>
      </c>
      <c r="X14" s="36">
        <f t="shared" si="1"/>
        <v>0.0999999999999996</v>
      </c>
    </row>
    <row r="15" s="2" customFormat="1" ht="24.95" customHeight="1" spans="1:24">
      <c r="A15" s="25" t="s">
        <v>258</v>
      </c>
      <c r="B15" s="26" t="s">
        <v>259</v>
      </c>
      <c r="C15" s="37" t="s">
        <v>257</v>
      </c>
      <c r="D15" s="37">
        <v>15</v>
      </c>
      <c r="E15" s="28" t="s">
        <v>31</v>
      </c>
      <c r="F15" s="28" t="s">
        <v>39</v>
      </c>
      <c r="G15" s="29">
        <v>23.4</v>
      </c>
      <c r="H15" s="29">
        <v>78.3</v>
      </c>
      <c r="I15" s="29">
        <v>1.1</v>
      </c>
      <c r="J15" s="29">
        <v>0</v>
      </c>
      <c r="K15" s="29">
        <v>0</v>
      </c>
      <c r="L15" s="29">
        <v>0.8</v>
      </c>
      <c r="M15" s="29">
        <v>0</v>
      </c>
      <c r="N15" s="29">
        <v>0.2</v>
      </c>
      <c r="O15" s="29">
        <v>51</v>
      </c>
      <c r="P15" s="29">
        <v>13.1</v>
      </c>
      <c r="Q15" s="29">
        <v>0</v>
      </c>
      <c r="R15" s="29">
        <v>0.4</v>
      </c>
      <c r="S15" s="29">
        <v>0</v>
      </c>
      <c r="T15" s="29">
        <v>19.7</v>
      </c>
      <c r="U15" s="29">
        <v>9.9</v>
      </c>
      <c r="V15" s="35">
        <v>83</v>
      </c>
      <c r="W15" s="29">
        <v>0</v>
      </c>
      <c r="X15" s="36">
        <f t="shared" si="1"/>
        <v>0.1</v>
      </c>
    </row>
    <row r="16" s="3" customFormat="1" ht="24.95" customHeight="1" spans="1:9">
      <c r="A16" s="8"/>
      <c r="B16" s="8"/>
      <c r="C16" s="30"/>
      <c r="D16" s="30"/>
      <c r="E16" s="31"/>
      <c r="F16" s="31"/>
      <c r="G16" s="31"/>
      <c r="H16" s="31"/>
      <c r="I16" s="31"/>
    </row>
    <row r="17" s="3" customFormat="1" ht="24.95" customHeight="1" spans="1:9">
      <c r="A17" s="8"/>
      <c r="B17" s="8"/>
      <c r="C17" s="30"/>
      <c r="D17" s="30"/>
      <c r="E17" s="31"/>
      <c r="F17" s="31"/>
      <c r="G17" s="31"/>
      <c r="H17" s="31"/>
      <c r="I17" s="31"/>
    </row>
    <row r="18" s="3" customFormat="1" ht="18.75" spans="1:9">
      <c r="A18" s="8"/>
      <c r="B18" s="8"/>
      <c r="C18" s="30"/>
      <c r="D18" s="30"/>
      <c r="E18" s="31"/>
      <c r="F18" s="31"/>
      <c r="G18" s="31"/>
      <c r="H18" s="31"/>
      <c r="I18" s="31"/>
    </row>
    <row r="19" s="3" customFormat="1" ht="18.75" spans="1:9">
      <c r="A19" s="8"/>
      <c r="B19" s="8"/>
      <c r="C19" s="30"/>
      <c r="D19" s="30"/>
      <c r="E19" s="31"/>
      <c r="F19" s="31"/>
      <c r="G19" s="31"/>
      <c r="H19" s="31"/>
      <c r="I19" s="31"/>
    </row>
    <row r="20" s="3" customFormat="1" ht="18.75" spans="1:9">
      <c r="A20" s="8"/>
      <c r="B20" s="8"/>
      <c r="C20" s="30"/>
      <c r="D20" s="30"/>
      <c r="E20" s="31"/>
      <c r="F20" s="31"/>
      <c r="G20" s="31"/>
      <c r="H20" s="31"/>
      <c r="I20" s="31"/>
    </row>
    <row r="21" s="3" customFormat="1" ht="18.75" spans="1:9">
      <c r="A21" s="8"/>
      <c r="B21" s="8"/>
      <c r="C21" s="30"/>
      <c r="D21" s="30"/>
      <c r="E21" s="31"/>
      <c r="F21" s="31"/>
      <c r="G21" s="31"/>
      <c r="H21" s="31"/>
      <c r="I21" s="31"/>
    </row>
    <row r="22" s="3" customFormat="1" ht="18.75" spans="1:9">
      <c r="A22" s="8"/>
      <c r="B22" s="8"/>
      <c r="C22" s="30"/>
      <c r="D22" s="30"/>
      <c r="E22" s="31"/>
      <c r="F22" s="31"/>
      <c r="G22" s="31"/>
      <c r="H22" s="31"/>
      <c r="I22" s="31"/>
    </row>
    <row r="23" s="3" customFormat="1" ht="18.75" spans="1:9">
      <c r="A23" s="8"/>
      <c r="B23" s="8"/>
      <c r="C23" s="30"/>
      <c r="D23" s="30"/>
      <c r="E23" s="31"/>
      <c r="F23" s="31"/>
      <c r="G23" s="31"/>
      <c r="H23" s="31"/>
      <c r="I23" s="31"/>
    </row>
    <row r="24" s="3" customFormat="1" ht="18.75" spans="1:9">
      <c r="A24" s="8"/>
      <c r="B24" s="8"/>
      <c r="C24" s="30"/>
      <c r="D24" s="30"/>
      <c r="E24" s="31"/>
      <c r="F24" s="31"/>
      <c r="G24" s="31"/>
      <c r="H24" s="31"/>
      <c r="I24" s="31"/>
    </row>
    <row r="25" s="3" customFormat="1" ht="18.75" spans="1:9">
      <c r="A25" s="8"/>
      <c r="B25" s="8"/>
      <c r="C25" s="30"/>
      <c r="D25" s="30"/>
      <c r="E25" s="31"/>
      <c r="F25" s="31"/>
      <c r="G25" s="31"/>
      <c r="H25" s="31"/>
      <c r="I25" s="31"/>
    </row>
    <row r="26" s="3" customFormat="1" ht="18.75" spans="1:9">
      <c r="A26" s="8"/>
      <c r="B26" s="8"/>
      <c r="C26" s="30"/>
      <c r="D26" s="30"/>
      <c r="E26" s="31"/>
      <c r="F26" s="31"/>
      <c r="G26" s="31"/>
      <c r="H26" s="31"/>
      <c r="I26" s="31"/>
    </row>
    <row r="27" s="3" customFormat="1" ht="18.75" spans="1:9">
      <c r="A27" s="8"/>
      <c r="B27" s="8"/>
      <c r="C27" s="30"/>
      <c r="D27" s="30"/>
      <c r="E27" s="31"/>
      <c r="F27" s="31"/>
      <c r="G27" s="31"/>
      <c r="H27" s="31"/>
      <c r="I27" s="31"/>
    </row>
    <row r="28" s="3" customFormat="1" ht="18.75" spans="1:9">
      <c r="A28" s="8"/>
      <c r="B28" s="8"/>
      <c r="C28" s="30"/>
      <c r="D28" s="30"/>
      <c r="E28" s="31"/>
      <c r="F28" s="31"/>
      <c r="G28" s="31"/>
      <c r="H28" s="31"/>
      <c r="I28" s="31"/>
    </row>
    <row r="29" s="3" customFormat="1" ht="18.75" spans="1:9">
      <c r="A29" s="8"/>
      <c r="B29" s="8"/>
      <c r="C29" s="30"/>
      <c r="D29" s="30"/>
      <c r="E29" s="31"/>
      <c r="F29" s="31"/>
      <c r="G29" s="31"/>
      <c r="H29" s="31"/>
      <c r="I29" s="31"/>
    </row>
    <row r="30" s="3" customFormat="1" ht="18.75" spans="1:9">
      <c r="A30" s="8"/>
      <c r="B30" s="8"/>
      <c r="C30" s="30"/>
      <c r="D30" s="30"/>
      <c r="E30" s="31"/>
      <c r="F30" s="31"/>
      <c r="G30" s="31"/>
      <c r="H30" s="31"/>
      <c r="I30" s="31"/>
    </row>
    <row r="31" s="3" customFormat="1" ht="18.75" spans="1:9">
      <c r="A31" s="8"/>
      <c r="B31" s="8"/>
      <c r="C31" s="30"/>
      <c r="D31" s="30"/>
      <c r="E31" s="31"/>
      <c r="F31" s="31"/>
      <c r="G31" s="31"/>
      <c r="H31" s="31"/>
      <c r="I31" s="31"/>
    </row>
    <row r="32" s="3" customFormat="1" ht="18.75" spans="1:9">
      <c r="A32" s="8"/>
      <c r="B32" s="8"/>
      <c r="C32" s="30"/>
      <c r="D32" s="30"/>
      <c r="E32" s="31"/>
      <c r="F32" s="31"/>
      <c r="G32" s="31"/>
      <c r="H32" s="31"/>
      <c r="I32" s="31"/>
    </row>
    <row r="33" s="3" customFormat="1" ht="18.75" spans="1:9">
      <c r="A33" s="8"/>
      <c r="B33" s="8"/>
      <c r="C33" s="30"/>
      <c r="D33" s="30"/>
      <c r="E33" s="31"/>
      <c r="F33" s="31"/>
      <c r="G33" s="31"/>
      <c r="H33" s="31"/>
      <c r="I33" s="31"/>
    </row>
    <row r="34" s="3" customFormat="1" ht="18.75" spans="1:9">
      <c r="A34" s="8"/>
      <c r="B34" s="8"/>
      <c r="C34" s="30"/>
      <c r="D34" s="30"/>
      <c r="E34" s="31"/>
      <c r="F34" s="31"/>
      <c r="G34" s="31"/>
      <c r="H34" s="31"/>
      <c r="I34" s="31"/>
    </row>
    <row r="35" s="3" customFormat="1" ht="18.75" spans="1:9">
      <c r="A35" s="8"/>
      <c r="B35" s="8"/>
      <c r="C35" s="30"/>
      <c r="D35" s="30"/>
      <c r="E35" s="31"/>
      <c r="F35" s="31"/>
      <c r="G35" s="31"/>
      <c r="H35" s="31"/>
      <c r="I35" s="31"/>
    </row>
    <row r="36" s="3" customFormat="1" ht="18.75" spans="1:9">
      <c r="A36" s="8"/>
      <c r="B36" s="8"/>
      <c r="C36" s="30"/>
      <c r="D36" s="30"/>
      <c r="E36" s="31"/>
      <c r="F36" s="31"/>
      <c r="G36" s="31"/>
      <c r="H36" s="31"/>
      <c r="I36" s="31"/>
    </row>
    <row r="37" s="3" customFormat="1" ht="18.75" spans="1:9">
      <c r="A37" s="8"/>
      <c r="B37" s="8"/>
      <c r="C37" s="30"/>
      <c r="D37" s="30"/>
      <c r="E37" s="31"/>
      <c r="F37" s="31"/>
      <c r="G37" s="31"/>
      <c r="H37" s="31"/>
      <c r="I37" s="31"/>
    </row>
    <row r="38" s="3" customFormat="1" ht="18.75" spans="1:9">
      <c r="A38" s="8"/>
      <c r="B38" s="8"/>
      <c r="C38" s="30"/>
      <c r="D38" s="30"/>
      <c r="E38" s="31"/>
      <c r="F38" s="31"/>
      <c r="G38" s="31"/>
      <c r="H38" s="31"/>
      <c r="I38" s="31"/>
    </row>
    <row r="39" ht="18.75" spans="1:9">
      <c r="A39" s="8"/>
      <c r="B39" s="8"/>
      <c r="C39" s="30"/>
      <c r="D39" s="30"/>
      <c r="E39" s="31"/>
      <c r="F39" s="31"/>
      <c r="G39" s="31"/>
      <c r="H39" s="31"/>
      <c r="I39" s="31"/>
    </row>
    <row r="40" ht="18.75" spans="1:9">
      <c r="A40" s="8"/>
      <c r="B40" s="8"/>
      <c r="C40" s="30"/>
      <c r="D40" s="30"/>
      <c r="E40" s="31"/>
      <c r="F40" s="31"/>
      <c r="G40" s="31"/>
      <c r="H40" s="31"/>
      <c r="I40" s="31"/>
    </row>
    <row r="41" ht="18.75" spans="1:9">
      <c r="A41" s="8"/>
      <c r="B41" s="8"/>
      <c r="C41" s="30"/>
      <c r="D41" s="30"/>
      <c r="E41" s="31"/>
      <c r="F41" s="31"/>
      <c r="G41" s="31"/>
      <c r="H41" s="31"/>
      <c r="I41" s="31"/>
    </row>
    <row r="42" ht="18.75" spans="1:9">
      <c r="A42" s="8"/>
      <c r="B42" s="8"/>
      <c r="C42" s="30"/>
      <c r="D42" s="30"/>
      <c r="E42" s="31"/>
      <c r="F42" s="31"/>
      <c r="G42" s="31"/>
      <c r="H42" s="31"/>
      <c r="I42" s="31"/>
    </row>
    <row r="43" ht="18.75" spans="1:9">
      <c r="A43" s="8"/>
      <c r="B43" s="8"/>
      <c r="C43" s="30"/>
      <c r="D43" s="30"/>
      <c r="E43" s="31"/>
      <c r="F43" s="31"/>
      <c r="G43" s="31"/>
      <c r="H43" s="31"/>
      <c r="I43" s="31"/>
    </row>
    <row r="44" ht="18.75" spans="1:9">
      <c r="A44" s="8"/>
      <c r="B44" s="8"/>
      <c r="C44" s="30"/>
      <c r="D44" s="30"/>
      <c r="E44" s="31"/>
      <c r="F44" s="31"/>
      <c r="G44" s="31"/>
      <c r="H44" s="31"/>
      <c r="I44" s="31"/>
    </row>
    <row r="45" ht="18.75" spans="1:9">
      <c r="A45" s="8"/>
      <c r="B45" s="8"/>
      <c r="C45" s="30"/>
      <c r="D45" s="30"/>
      <c r="E45" s="31"/>
      <c r="F45" s="31"/>
      <c r="G45" s="31"/>
      <c r="H45" s="31"/>
      <c r="I45" s="31"/>
    </row>
    <row r="46" ht="18.75" spans="1:9">
      <c r="A46" s="8"/>
      <c r="B46" s="8"/>
      <c r="C46" s="30"/>
      <c r="D46" s="30"/>
      <c r="E46" s="31"/>
      <c r="F46" s="31"/>
      <c r="G46" s="31"/>
      <c r="H46" s="31"/>
      <c r="I46" s="31"/>
    </row>
    <row r="47" ht="18.75" spans="1:9">
      <c r="A47" s="8"/>
      <c r="B47" s="8"/>
      <c r="C47" s="30"/>
      <c r="D47" s="30"/>
      <c r="E47" s="31"/>
      <c r="F47" s="31"/>
      <c r="G47" s="31"/>
      <c r="H47" s="31"/>
      <c r="I47" s="31"/>
    </row>
    <row r="48" ht="18.75" spans="1:9">
      <c r="A48" s="8"/>
      <c r="B48" s="8"/>
      <c r="C48" s="30"/>
      <c r="D48" s="30"/>
      <c r="E48" s="31"/>
      <c r="F48" s="31"/>
      <c r="G48" s="31"/>
      <c r="H48" s="31"/>
      <c r="I48" s="31"/>
    </row>
    <row r="49" ht="18.75" spans="1:9">
      <c r="A49" s="8"/>
      <c r="B49" s="8"/>
      <c r="C49" s="30"/>
      <c r="D49" s="30"/>
      <c r="E49" s="31"/>
      <c r="F49" s="31"/>
      <c r="G49" s="31"/>
      <c r="H49" s="31"/>
      <c r="I49" s="31"/>
    </row>
    <row r="50" ht="18.75" spans="1:9">
      <c r="A50" s="8"/>
      <c r="B50" s="8"/>
      <c r="C50" s="30"/>
      <c r="D50" s="30"/>
      <c r="E50" s="31"/>
      <c r="F50" s="31"/>
      <c r="G50" s="31"/>
      <c r="H50" s="31"/>
      <c r="I50" s="31"/>
    </row>
    <row r="51" ht="18.75" spans="1:9">
      <c r="A51" s="8"/>
      <c r="B51" s="8"/>
      <c r="C51" s="30"/>
      <c r="D51" s="30"/>
      <c r="E51" s="31"/>
      <c r="F51" s="31"/>
      <c r="G51" s="31"/>
      <c r="H51" s="31"/>
      <c r="I51" s="31"/>
    </row>
  </sheetData>
  <mergeCells count="21">
    <mergeCell ref="A2:W2"/>
    <mergeCell ref="A4:W4"/>
    <mergeCell ref="I5:N5"/>
    <mergeCell ref="A7:F7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  <mergeCell ref="U5:U6"/>
    <mergeCell ref="V5:V6"/>
    <mergeCell ref="W5:W6"/>
  </mergeCells>
  <pageMargins left="0.313888888888889" right="0.15625" top="0.471527777777778" bottom="0.984027777777778" header="0.511805555555556" footer="0.51180555555555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福建</vt:lpstr>
      <vt:lpstr>Sheet1</vt:lpstr>
      <vt:lpstr>草稿</vt:lpstr>
      <vt:lpstr>三明</vt:lpstr>
      <vt:lpstr>漳州</vt:lpstr>
      <vt:lpstr>莆田</vt:lpstr>
      <vt:lpstr>南平</vt:lpstr>
      <vt:lpstr>龙岩</vt:lpstr>
      <vt:lpstr>宁德</vt:lpstr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2019-11-19T02:15:00Z</dcterms:created>
  <cp:lastPrinted>2021-08-26T09:43:00Z</cp:lastPrinted>
  <dcterms:modified xsi:type="dcterms:W3CDTF">2021-09-13T02:43:37Z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